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 lockStructure="1"/>
  <sheets>
    <sheet xmlns:r="http://schemas.openxmlformats.org/officeDocument/2006/relationships" name="about" sheetId="1" state="visible" r:id="rId1"/>
    <sheet xmlns:r="http://schemas.openxmlformats.org/officeDocument/2006/relationships" name="programs" sheetId="2" state="visible" r:id="rId2"/>
    <sheet xmlns:r="http://schemas.openxmlformats.org/officeDocument/2006/relationships" name="exercises" sheetId="3" state="visible" r:id="rId3"/>
    <sheet xmlns:r="http://schemas.openxmlformats.org/officeDocument/2006/relationships" name="equipment" sheetId="4" state="hidden" r:id="rId4"/>
    <sheet xmlns:r="http://schemas.openxmlformats.org/officeDocument/2006/relationships" name="named_workouts" sheetId="5" state="hidden" r:id="rId5"/>
    <sheet xmlns:r="http://schemas.openxmlformats.org/officeDocument/2006/relationships" name="_picker" sheetId="6" state="hidden" r:id="rId6"/>
    <sheet xmlns:r="http://schemas.openxmlformats.org/officeDocument/2006/relationships" name="named_workout_steps" sheetId="7" state="hidden" r:id="rId7"/>
    <sheet xmlns:r="http://schemas.openxmlformats.org/officeDocument/2006/relationships" name="muscles" sheetId="8" state="hidden" r:id="rId8"/>
    <sheet xmlns:r="http://schemas.openxmlformats.org/officeDocument/2006/relationships" name="tags" sheetId="9" state="hidden" r:id="rId9"/>
    <sheet xmlns:r="http://schemas.openxmlformats.org/officeDocument/2006/relationships" name="enums" sheetId="10" state="hidden" r:id="rId10"/>
  </sheets>
  <definedNames>
    <definedName name="ProgramPicker">'_picker'!$B$3:$B$729</definedName>
    <definedName name="LanguageCodes">about!$A$8:$A$12</definedName>
  </definedNames>
  <calcPr calcId="124519" calcMode="auto" fullCalcOnLoad="1" forceFullCalc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</font>
    <font>
      <name val="Calibri"/>
      <b val="1"/>
      <sz val="14"/>
    </font>
    <font>
      <name val="Calibri"/>
      <b val="1"/>
      <sz val="11"/>
    </font>
    <font>
      <name val="Calibri"/>
      <i val="1"/>
      <color rgb="FF6B655C"/>
      <sz val="11"/>
    </font>
  </fonts>
  <fills count="4">
    <fill>
      <patternFill/>
    </fill>
    <fill>
      <patternFill patternType="gray125"/>
    </fill>
    <fill>
      <patternFill patternType="solid">
        <fgColor rgb="FFEEE9E0"/>
      </patternFill>
    </fill>
    <fill>
      <patternFill patternType="solid">
        <fgColor rgb="FFFFFF00"/>
      </patternFill>
    </fill>
  </fills>
  <borders count="1">
    <border/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2" fillId="2" borderId="0" pivotButton="0" quotePrefix="0" xfId="0"/>
    <xf numFmtId="0" fontId="0" fillId="3" borderId="0" pivotButton="0" quotePrefix="0" xfId="0"/>
    <xf numFmtId="0" fontId="0" fillId="0" borderId="0" applyProtection="1" pivotButton="0" quotePrefix="0" xfId="0">
      <protection locked="0" hidden="0"/>
    </xf>
  </cellXfs>
  <cellStyles count="1">
    <cellStyle name="Normal" xfId="0"/>
  </cellStyles>
  <dxfs count="2">
    <dxf>
      <fill>
        <patternFill patternType="solid">
          <fgColor rgb="FFF6F0E8"/>
          <bgColor rgb="FFF6F0E8"/>
        </patternFill>
      </fill>
    </dxf>
    <dxf>
      <fill>
        <patternFill patternType="solid">
          <fgColor rgb="FFEDE2D6"/>
          <bgColor rgb="FFEDE2D6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10" defaultColWidth="8.83203125" defaultRowHeight="15"/>
  <cols>
    <col width="18" customWidth="1" min="1" max="1"/>
    <col width="18" customWidth="1" min="2" max="2"/>
    <col width="4" customWidth="1" min="3" max="3"/>
    <col width="58" customWidth="1" min="4" max="4"/>
  </cols>
  <sheetData>
    <row r="1" ht="19" customFormat="1" customHeight="1" s="1">
      <c r="A1" s="2">
        <f>IF($B$5="ES","Home Gym Buddy - Plantilla de programa",IF($B$5="FR","Home Gym Buddy - Modèle de programme",IF($B$5="DE","Home Gym Buddy - Programmvorlage",IF($B$5="NL","Home Gym Buddy - Trainingsschema","Home Gym Buddy - Program Template"))))</f>
        <v/>
      </c>
      <c r="B1" s="2" t="n"/>
      <c r="C1" s="2" t="n"/>
      <c r="D1" s="2" t="n"/>
    </row>
    <row r="3">
      <c r="A3" t="inlineStr">
        <is>
          <t>704 exercises - 22 WODs</t>
        </is>
      </c>
    </row>
    <row r="5">
      <c r="A5">
        <f>IF($B$5="NL","Taal","Language")</f>
        <v/>
      </c>
      <c r="B5" s="7" t="inlineStr">
        <is>
          <t>EN</t>
        </is>
      </c>
      <c r="D5" s="6">
        <f>IF($B$5="NL","Kies de taal die naast Engels wordt getoond.","Choose the language shown next to English.")</f>
        <v/>
      </c>
    </row>
    <row r="6" customFormat="1" s="3"/>
    <row r="7">
      <c r="A7" s="5" t="inlineStr">
        <is>
          <t>Code</t>
        </is>
      </c>
      <c r="B7" s="5">
        <f>IF($B$5="NL","Taal","Language")</f>
        <v/>
      </c>
    </row>
    <row r="8">
      <c r="A8" t="inlineStr">
        <is>
          <t>EN</t>
        </is>
      </c>
      <c r="B8" t="inlineStr">
        <is>
          <t>English</t>
        </is>
      </c>
    </row>
    <row r="9">
      <c r="A9" t="inlineStr">
        <is>
          <t>ES</t>
        </is>
      </c>
      <c r="B9" t="inlineStr">
        <is>
          <t>Español</t>
        </is>
      </c>
    </row>
    <row r="10">
      <c r="A10" t="inlineStr">
        <is>
          <t>FR</t>
        </is>
      </c>
      <c r="B10" t="inlineStr">
        <is>
          <t>Français</t>
        </is>
      </c>
    </row>
    <row r="11">
      <c r="A11" t="inlineStr">
        <is>
          <t>DE</t>
        </is>
      </c>
      <c r="B11" t="inlineStr">
        <is>
          <t>Deutsch</t>
        </is>
      </c>
    </row>
    <row r="12" customFormat="1" s="4">
      <c r="A12" s="4" t="inlineStr">
        <is>
          <t>NL</t>
        </is>
      </c>
      <c r="B12" t="inlineStr">
        <is>
          <t>Nederlands</t>
        </is>
      </c>
    </row>
    <row r="13" customFormat="1" s="4"/>
    <row r="14">
      <c r="A14">
        <f>IF($B$5="NL","Zichtbare tabbladen: about, programs, exercises. Database- en hulptabbladen zijn verborgen.","Visible tabs: about, programs, exercises. Database/helper tabs are hidden.")</f>
        <v/>
      </c>
    </row>
  </sheetData>
  <sheetProtection selectLockedCells="0" selectUnlockedCells="0" sheet="1" objects="1" insertRows="1" insertHyperlinks="1" autoFilter="1" scenarios="1" formatColumns="1" deleteColumns="1" insertColumns="1" pivotTables="1" deleteRows="1" formatCells="1" formatRows="1" sort="1"/>
  <dataValidations count="1">
    <dataValidation sqref="B5" showDropDown="0" showInputMessage="0" showErrorMessage="0" allowBlank="0" type="list">
      <formula1>LanguageCodes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E73"/>
  <sheetViews>
    <sheetView workbookViewId="0">
      <selection activeCell="A1" sqref="A1"/>
    </sheetView>
  </sheetViews>
  <sheetFormatPr baseColWidth="10" defaultColWidth="8.83203125" defaultRowHeight="15"/>
  <cols>
    <col width="18" customWidth="1" min="1" max="1"/>
    <col width="26" customWidth="1" min="2" max="2"/>
    <col hidden="1" width="22" customWidth="1" min="3" max="3"/>
    <col width="22" customWidth="1" min="4" max="4"/>
    <col width="40" customWidth="1" min="5" max="5"/>
  </cols>
  <sheetData>
    <row r="1" hidden="1">
      <c r="A1" t="inlineStr">
        <is>
          <t>enum_name</t>
        </is>
      </c>
      <c r="B1" t="inlineStr">
        <is>
          <t>value</t>
        </is>
      </c>
      <c r="C1" t="inlineStr">
        <is>
          <t>name_en</t>
        </is>
      </c>
      <c r="D1" t="inlineStr">
        <is>
          <t>name_en</t>
        </is>
      </c>
      <c r="E1" t="inlineStr">
        <is>
          <t>note</t>
        </is>
      </c>
    </row>
    <row r="2" customFormat="1" s="3">
      <c r="A2" s="5" t="inlineStr">
        <is>
          <t>Enum</t>
        </is>
      </c>
      <c r="B2" s="5" t="inlineStr">
        <is>
          <t>Value</t>
        </is>
      </c>
      <c r="C2" s="5" t="inlineStr">
        <is>
          <t>Label (EN)</t>
        </is>
      </c>
      <c r="D2" s="5" t="inlineStr">
        <is>
          <t>Label</t>
        </is>
      </c>
      <c r="E2" s="5" t="inlineStr">
        <is>
          <t>Note</t>
        </is>
      </c>
    </row>
    <row r="3">
      <c r="A3" t="inlineStr">
        <is>
          <t>category</t>
        </is>
      </c>
      <c r="B3" t="inlineStr">
        <is>
          <t>strength</t>
        </is>
      </c>
      <c r="C3" t="inlineStr">
        <is>
          <t>Strength</t>
        </is>
      </c>
      <c r="D3" t="inlineStr">
        <is>
          <t>Strength</t>
        </is>
      </c>
      <c r="E3" t="inlineStr">
        <is>
          <t>1</t>
        </is>
      </c>
    </row>
    <row r="4">
      <c r="A4" t="inlineStr">
        <is>
          <t>category</t>
        </is>
      </c>
      <c r="B4" t="inlineStr">
        <is>
          <t>conditioning</t>
        </is>
      </c>
      <c r="C4" t="inlineStr">
        <is>
          <t>Conditioning</t>
        </is>
      </c>
      <c r="D4" t="inlineStr">
        <is>
          <t>Conditioning</t>
        </is>
      </c>
      <c r="E4" t="inlineStr">
        <is>
          <t>1</t>
        </is>
      </c>
    </row>
    <row r="5">
      <c r="A5" t="inlineStr">
        <is>
          <t>category</t>
        </is>
      </c>
      <c r="B5" t="inlineStr">
        <is>
          <t>crossfit</t>
        </is>
      </c>
      <c r="C5" t="inlineStr">
        <is>
          <t>CrossFit</t>
        </is>
      </c>
      <c r="D5" t="inlineStr">
        <is>
          <t>CrossFit</t>
        </is>
      </c>
      <c r="E5" t="inlineStr">
        <is>
          <t>1</t>
        </is>
      </c>
    </row>
    <row r="6">
      <c r="A6" t="inlineStr">
        <is>
          <t>category</t>
        </is>
      </c>
      <c r="B6" t="inlineStr">
        <is>
          <t>hyrox</t>
        </is>
      </c>
      <c r="C6" t="inlineStr">
        <is>
          <t>Hyrox</t>
        </is>
      </c>
      <c r="D6" t="inlineStr">
        <is>
          <t>Hyrox</t>
        </is>
      </c>
      <c r="E6" t="inlineStr">
        <is>
          <t>1</t>
        </is>
      </c>
    </row>
    <row r="7">
      <c r="A7" t="inlineStr">
        <is>
          <t>category</t>
        </is>
      </c>
      <c r="B7" t="inlineStr">
        <is>
          <t>physio</t>
        </is>
      </c>
      <c r="C7" t="inlineStr">
        <is>
          <t>Physio / Rehab</t>
        </is>
      </c>
      <c r="D7" t="inlineStr">
        <is>
          <t>Physio / Rehab</t>
        </is>
      </c>
      <c r="E7" t="inlineStr">
        <is>
          <t>1</t>
        </is>
      </c>
    </row>
    <row r="8">
      <c r="A8" t="inlineStr">
        <is>
          <t>category</t>
        </is>
      </c>
      <c r="B8" t="inlineStr">
        <is>
          <t>mobility</t>
        </is>
      </c>
      <c r="C8" t="inlineStr">
        <is>
          <t>Mobility</t>
        </is>
      </c>
      <c r="D8" t="inlineStr">
        <is>
          <t>Mobility</t>
        </is>
      </c>
      <c r="E8" t="inlineStr">
        <is>
          <t>1</t>
        </is>
      </c>
    </row>
    <row r="9">
      <c r="A9" t="inlineStr">
        <is>
          <t>category</t>
        </is>
      </c>
      <c r="B9" t="inlineStr">
        <is>
          <t>yoga</t>
        </is>
      </c>
      <c r="C9" t="inlineStr">
        <is>
          <t>Yoga / Pilates</t>
        </is>
      </c>
      <c r="D9" t="inlineStr">
        <is>
          <t>Yoga / Pilates</t>
        </is>
      </c>
      <c r="E9" t="inlineStr">
        <is>
          <t>1</t>
        </is>
      </c>
    </row>
    <row r="10">
      <c r="A10" t="inlineStr">
        <is>
          <t>category</t>
        </is>
      </c>
      <c r="B10" t="inlineStr">
        <is>
          <t>calisthenics</t>
        </is>
      </c>
      <c r="C10" t="inlineStr">
        <is>
          <t>Calisthenics</t>
        </is>
      </c>
      <c r="D10" t="inlineStr">
        <is>
          <t>Calisthenics</t>
        </is>
      </c>
      <c r="E10" t="inlineStr">
        <is>
          <t>1</t>
        </is>
      </c>
    </row>
    <row r="11">
      <c r="A11" t="inlineStr">
        <is>
          <t>category</t>
        </is>
      </c>
      <c r="B11" t="inlineStr">
        <is>
          <t>warmup</t>
        </is>
      </c>
      <c r="C11" t="inlineStr">
        <is>
          <t>Warmup</t>
        </is>
      </c>
      <c r="D11" t="inlineStr">
        <is>
          <t>Warmup</t>
        </is>
      </c>
      <c r="E11" t="inlineStr">
        <is>
          <t>1</t>
        </is>
      </c>
    </row>
    <row r="12">
      <c r="A12" t="inlineStr">
        <is>
          <t>category</t>
        </is>
      </c>
      <c r="B12" t="inlineStr">
        <is>
          <t>cardio</t>
        </is>
      </c>
      <c r="C12" t="inlineStr">
        <is>
          <t>Cardio</t>
        </is>
      </c>
      <c r="D12" t="inlineStr">
        <is>
          <t>Cardio</t>
        </is>
      </c>
      <c r="E12" t="inlineStr">
        <is>
          <t>1</t>
        </is>
      </c>
    </row>
    <row r="13">
      <c r="A13" t="inlineStr">
        <is>
          <t>category</t>
        </is>
      </c>
      <c r="B13" t="inlineStr">
        <is>
          <t>rest</t>
        </is>
      </c>
      <c r="C13" t="inlineStr">
        <is>
          <t>Rest</t>
        </is>
      </c>
      <c r="D13" t="inlineStr">
        <is>
          <t>Rest</t>
        </is>
      </c>
      <c r="E13" t="inlineStr">
        <is>
          <t>1</t>
        </is>
      </c>
    </row>
    <row r="14">
      <c r="A14" t="inlineStr">
        <is>
          <t>movement_pattern</t>
        </is>
      </c>
      <c r="B14" t="inlineStr">
        <is>
          <t>squat</t>
        </is>
      </c>
      <c r="C14" t="inlineStr">
        <is>
          <t>Squat</t>
        </is>
      </c>
      <c r="D14" t="inlineStr">
        <is>
          <t>Squat</t>
        </is>
      </c>
      <c r="E14" t="inlineStr">
        <is>
          <t>1</t>
        </is>
      </c>
    </row>
    <row r="15">
      <c r="A15" t="inlineStr">
        <is>
          <t>movement_pattern</t>
        </is>
      </c>
      <c r="B15" t="inlineStr">
        <is>
          <t>hinge</t>
        </is>
      </c>
      <c r="C15" t="inlineStr">
        <is>
          <t>Hinge</t>
        </is>
      </c>
      <c r="D15" t="inlineStr">
        <is>
          <t>Hinge</t>
        </is>
      </c>
      <c r="E15" t="inlineStr">
        <is>
          <t>1</t>
        </is>
      </c>
    </row>
    <row r="16">
      <c r="A16" t="inlineStr">
        <is>
          <t>movement_pattern</t>
        </is>
      </c>
      <c r="B16" t="inlineStr">
        <is>
          <t>lunge</t>
        </is>
      </c>
      <c r="C16" t="inlineStr">
        <is>
          <t>Lunge / Split</t>
        </is>
      </c>
      <c r="D16" t="inlineStr">
        <is>
          <t>Lunge / Split</t>
        </is>
      </c>
      <c r="E16" t="inlineStr">
        <is>
          <t>1</t>
        </is>
      </c>
    </row>
    <row r="17">
      <c r="A17" t="inlineStr">
        <is>
          <t>movement_pattern</t>
        </is>
      </c>
      <c r="B17" t="inlineStr">
        <is>
          <t>push_horizontal</t>
        </is>
      </c>
      <c r="C17" t="inlineStr">
        <is>
          <t>Horizontal Push</t>
        </is>
      </c>
      <c r="D17" t="inlineStr">
        <is>
          <t>Horizontal Push</t>
        </is>
      </c>
      <c r="E17" t="inlineStr">
        <is>
          <t>1</t>
        </is>
      </c>
    </row>
    <row r="18">
      <c r="A18" t="inlineStr">
        <is>
          <t>movement_pattern</t>
        </is>
      </c>
      <c r="B18" t="inlineStr">
        <is>
          <t>push_vertical</t>
        </is>
      </c>
      <c r="C18" t="inlineStr">
        <is>
          <t>Vertical Push</t>
        </is>
      </c>
      <c r="D18" t="inlineStr">
        <is>
          <t>Vertical Push</t>
        </is>
      </c>
      <c r="E18" t="inlineStr">
        <is>
          <t>1</t>
        </is>
      </c>
    </row>
    <row r="19">
      <c r="A19" t="inlineStr">
        <is>
          <t>movement_pattern</t>
        </is>
      </c>
      <c r="B19" t="inlineStr">
        <is>
          <t>pull_horizontal</t>
        </is>
      </c>
      <c r="C19" t="inlineStr">
        <is>
          <t>Horizontal Pull</t>
        </is>
      </c>
      <c r="D19" t="inlineStr">
        <is>
          <t>Horizontal Pull</t>
        </is>
      </c>
      <c r="E19" t="inlineStr">
        <is>
          <t>1</t>
        </is>
      </c>
    </row>
    <row r="20">
      <c r="A20" t="inlineStr">
        <is>
          <t>movement_pattern</t>
        </is>
      </c>
      <c r="B20" t="inlineStr">
        <is>
          <t>pull_vertical</t>
        </is>
      </c>
      <c r="C20" t="inlineStr">
        <is>
          <t>Vertical Pull</t>
        </is>
      </c>
      <c r="D20" t="inlineStr">
        <is>
          <t>Vertical Pull</t>
        </is>
      </c>
      <c r="E20" t="inlineStr">
        <is>
          <t>1</t>
        </is>
      </c>
    </row>
    <row r="21">
      <c r="A21" t="inlineStr">
        <is>
          <t>movement_pattern</t>
        </is>
      </c>
      <c r="B21" t="inlineStr">
        <is>
          <t>carry</t>
        </is>
      </c>
      <c r="C21" t="inlineStr">
        <is>
          <t>Loaded Carry</t>
        </is>
      </c>
      <c r="D21" t="inlineStr">
        <is>
          <t>Loaded Carry</t>
        </is>
      </c>
      <c r="E21" t="inlineStr">
        <is>
          <t>1</t>
        </is>
      </c>
    </row>
    <row r="22">
      <c r="A22" t="inlineStr">
        <is>
          <t>movement_pattern</t>
        </is>
      </c>
      <c r="B22" t="inlineStr">
        <is>
          <t>rotation</t>
        </is>
      </c>
      <c r="C22" t="inlineStr">
        <is>
          <t>Rotation</t>
        </is>
      </c>
      <c r="D22" t="inlineStr">
        <is>
          <t>Rotation</t>
        </is>
      </c>
      <c r="E22" t="inlineStr">
        <is>
          <t>1</t>
        </is>
      </c>
    </row>
    <row r="23">
      <c r="A23" t="inlineStr">
        <is>
          <t>movement_pattern</t>
        </is>
      </c>
      <c r="B23" t="inlineStr">
        <is>
          <t>anti_rotation</t>
        </is>
      </c>
      <c r="C23" t="inlineStr">
        <is>
          <t>Anti-rotation</t>
        </is>
      </c>
      <c r="D23" t="inlineStr">
        <is>
          <t>Anti-rotation</t>
        </is>
      </c>
      <c r="E23" t="inlineStr">
        <is>
          <t>1</t>
        </is>
      </c>
    </row>
    <row r="24">
      <c r="A24" t="inlineStr">
        <is>
          <t>movement_pattern</t>
        </is>
      </c>
      <c r="B24" t="inlineStr">
        <is>
          <t>anti_extension</t>
        </is>
      </c>
      <c r="C24" t="inlineStr">
        <is>
          <t>Anti-extension</t>
        </is>
      </c>
      <c r="D24" t="inlineStr">
        <is>
          <t>Anti-extension</t>
        </is>
      </c>
      <c r="E24" t="inlineStr">
        <is>
          <t>1</t>
        </is>
      </c>
    </row>
    <row r="25">
      <c r="A25" t="inlineStr">
        <is>
          <t>movement_pattern</t>
        </is>
      </c>
      <c r="B25" t="inlineStr">
        <is>
          <t>anti_lateral_flexion</t>
        </is>
      </c>
      <c r="C25" t="inlineStr">
        <is>
          <t>Anti-lateral flexion</t>
        </is>
      </c>
      <c r="D25" t="inlineStr">
        <is>
          <t>Anti-lateral flexion</t>
        </is>
      </c>
      <c r="E25" t="inlineStr">
        <is>
          <t>1</t>
        </is>
      </c>
    </row>
    <row r="26">
      <c r="A26" t="inlineStr">
        <is>
          <t>movement_pattern</t>
        </is>
      </c>
      <c r="B26" t="inlineStr">
        <is>
          <t>gait</t>
        </is>
      </c>
      <c r="C26" t="inlineStr">
        <is>
          <t>Gait / Locomotion</t>
        </is>
      </c>
      <c r="D26" t="inlineStr">
        <is>
          <t>Gait / Locomotion</t>
        </is>
      </c>
      <c r="E26" t="inlineStr">
        <is>
          <t>1</t>
        </is>
      </c>
    </row>
    <row r="27">
      <c r="A27" t="inlineStr">
        <is>
          <t>movement_pattern</t>
        </is>
      </c>
      <c r="B27" t="inlineStr">
        <is>
          <t>jump</t>
        </is>
      </c>
      <c r="C27" t="inlineStr">
        <is>
          <t>Jump</t>
        </is>
      </c>
      <c r="D27" t="inlineStr">
        <is>
          <t>Jump</t>
        </is>
      </c>
      <c r="E27" t="inlineStr">
        <is>
          <t>1</t>
        </is>
      </c>
    </row>
    <row r="28">
      <c r="A28" t="inlineStr">
        <is>
          <t>movement_pattern</t>
        </is>
      </c>
      <c r="B28" t="inlineStr">
        <is>
          <t>throw</t>
        </is>
      </c>
      <c r="C28" t="inlineStr">
        <is>
          <t>Throw</t>
        </is>
      </c>
      <c r="D28" t="inlineStr">
        <is>
          <t>Throw</t>
        </is>
      </c>
      <c r="E28" t="inlineStr">
        <is>
          <t>1</t>
        </is>
      </c>
    </row>
    <row r="29">
      <c r="A29" t="inlineStr">
        <is>
          <t>movement_pattern</t>
        </is>
      </c>
      <c r="B29" t="inlineStr">
        <is>
          <t>isometric</t>
        </is>
      </c>
      <c r="C29" t="inlineStr">
        <is>
          <t>Isometric Hold</t>
        </is>
      </c>
      <c r="D29" t="inlineStr">
        <is>
          <t>Isometric Hold</t>
        </is>
      </c>
      <c r="E29" t="inlineStr">
        <is>
          <t>1</t>
        </is>
      </c>
    </row>
    <row r="30">
      <c r="A30" t="inlineStr">
        <is>
          <t>movement_pattern</t>
        </is>
      </c>
      <c r="B30" t="inlineStr">
        <is>
          <t>mobility</t>
        </is>
      </c>
      <c r="C30" t="inlineStr">
        <is>
          <t>Mobility / Stretch</t>
        </is>
      </c>
      <c r="D30" t="inlineStr">
        <is>
          <t>Mobility / Stretch</t>
        </is>
      </c>
      <c r="E30" t="inlineStr">
        <is>
          <t>1</t>
        </is>
      </c>
    </row>
    <row r="31">
      <c r="A31" t="inlineStr">
        <is>
          <t>movement_pattern</t>
        </is>
      </c>
      <c r="B31" t="inlineStr">
        <is>
          <t>none</t>
        </is>
      </c>
      <c r="C31" t="inlineStr">
        <is>
          <t>None</t>
        </is>
      </c>
      <c r="D31" t="inlineStr">
        <is>
          <t>None</t>
        </is>
      </c>
      <c r="E31" t="inlineStr">
        <is>
          <t>1</t>
        </is>
      </c>
    </row>
    <row r="32">
      <c r="A32" t="inlineStr">
        <is>
          <t>mechanic</t>
        </is>
      </c>
      <c r="B32" t="inlineStr">
        <is>
          <t>compound</t>
        </is>
      </c>
      <c r="C32" t="inlineStr">
        <is>
          <t>1</t>
        </is>
      </c>
      <c r="D32" t="inlineStr">
        <is>
          <t>1</t>
        </is>
      </c>
      <c r="E32" t="inlineStr">
        <is>
          <t>1</t>
        </is>
      </c>
    </row>
    <row r="33">
      <c r="A33" t="inlineStr">
        <is>
          <t>mechanic</t>
        </is>
      </c>
      <c r="B33" t="inlineStr">
        <is>
          <t>isolation</t>
        </is>
      </c>
      <c r="C33" t="inlineStr">
        <is>
          <t>1</t>
        </is>
      </c>
      <c r="D33" t="inlineStr">
        <is>
          <t>1</t>
        </is>
      </c>
      <c r="E33" t="inlineStr">
        <is>
          <t>1</t>
        </is>
      </c>
    </row>
    <row r="34">
      <c r="A34" t="inlineStr">
        <is>
          <t>mechanic</t>
        </is>
      </c>
      <c r="B34" t="inlineStr">
        <is>
          <t>none</t>
        </is>
      </c>
      <c r="C34" t="inlineStr">
        <is>
          <t>1</t>
        </is>
      </c>
      <c r="D34" t="inlineStr">
        <is>
          <t>1</t>
        </is>
      </c>
      <c r="E34" t="inlineStr">
        <is>
          <t>1</t>
        </is>
      </c>
    </row>
    <row r="35">
      <c r="A35" t="inlineStr">
        <is>
          <t>force</t>
        </is>
      </c>
      <c r="B35" t="inlineStr">
        <is>
          <t>push</t>
        </is>
      </c>
      <c r="C35" t="inlineStr">
        <is>
          <t>1</t>
        </is>
      </c>
      <c r="D35" t="inlineStr">
        <is>
          <t>1</t>
        </is>
      </c>
      <c r="E35" t="inlineStr">
        <is>
          <t>1</t>
        </is>
      </c>
    </row>
    <row r="36">
      <c r="A36" t="inlineStr">
        <is>
          <t>force</t>
        </is>
      </c>
      <c r="B36" t="inlineStr">
        <is>
          <t>pull</t>
        </is>
      </c>
      <c r="C36" t="inlineStr">
        <is>
          <t>1</t>
        </is>
      </c>
      <c r="D36" t="inlineStr">
        <is>
          <t>1</t>
        </is>
      </c>
      <c r="E36" t="inlineStr">
        <is>
          <t>1</t>
        </is>
      </c>
    </row>
    <row r="37">
      <c r="A37" t="inlineStr">
        <is>
          <t>force</t>
        </is>
      </c>
      <c r="B37" t="inlineStr">
        <is>
          <t>static</t>
        </is>
      </c>
      <c r="C37" t="inlineStr">
        <is>
          <t>1</t>
        </is>
      </c>
      <c r="D37" t="inlineStr">
        <is>
          <t>1</t>
        </is>
      </c>
      <c r="E37" t="inlineStr">
        <is>
          <t>1</t>
        </is>
      </c>
    </row>
    <row r="38">
      <c r="A38" t="inlineStr">
        <is>
          <t>force</t>
        </is>
      </c>
      <c r="B38" t="inlineStr">
        <is>
          <t>explosive</t>
        </is>
      </c>
      <c r="C38" t="inlineStr">
        <is>
          <t>1</t>
        </is>
      </c>
      <c r="D38" t="inlineStr">
        <is>
          <t>1</t>
        </is>
      </c>
      <c r="E38" t="inlineStr">
        <is>
          <t>1</t>
        </is>
      </c>
    </row>
    <row r="39">
      <c r="A39" t="inlineStr">
        <is>
          <t>force</t>
        </is>
      </c>
      <c r="B39" t="inlineStr">
        <is>
          <t>mixed</t>
        </is>
      </c>
      <c r="C39" t="inlineStr">
        <is>
          <t>1</t>
        </is>
      </c>
      <c r="D39" t="inlineStr">
        <is>
          <t>1</t>
        </is>
      </c>
      <c r="E39" t="inlineStr">
        <is>
          <t>1</t>
        </is>
      </c>
    </row>
    <row r="40">
      <c r="A40" t="inlineStr">
        <is>
          <t>force</t>
        </is>
      </c>
      <c r="B40" t="inlineStr">
        <is>
          <t>none</t>
        </is>
      </c>
      <c r="C40" t="inlineStr">
        <is>
          <t>1</t>
        </is>
      </c>
      <c r="D40" t="inlineStr">
        <is>
          <t>1</t>
        </is>
      </c>
      <c r="E40" t="inlineStr">
        <is>
          <t>1</t>
        </is>
      </c>
    </row>
    <row r="41">
      <c r="A41" t="inlineStr">
        <is>
          <t>laterality</t>
        </is>
      </c>
      <c r="B41" t="inlineStr">
        <is>
          <t>bilateral</t>
        </is>
      </c>
      <c r="C41" t="inlineStr">
        <is>
          <t>1</t>
        </is>
      </c>
      <c r="D41" t="inlineStr">
        <is>
          <t>1</t>
        </is>
      </c>
      <c r="E41" t="inlineStr">
        <is>
          <t>1</t>
        </is>
      </c>
    </row>
    <row r="42">
      <c r="A42" t="inlineStr">
        <is>
          <t>laterality</t>
        </is>
      </c>
      <c r="B42" t="inlineStr">
        <is>
          <t>unilateral</t>
        </is>
      </c>
      <c r="C42" t="inlineStr">
        <is>
          <t>1</t>
        </is>
      </c>
      <c r="D42" t="inlineStr">
        <is>
          <t>1</t>
        </is>
      </c>
      <c r="E42" t="inlineStr">
        <is>
          <t>1</t>
        </is>
      </c>
    </row>
    <row r="43">
      <c r="A43" t="inlineStr">
        <is>
          <t>laterality</t>
        </is>
      </c>
      <c r="B43" t="inlineStr">
        <is>
          <t>alternating</t>
        </is>
      </c>
      <c r="C43" t="inlineStr">
        <is>
          <t>1</t>
        </is>
      </c>
      <c r="D43" t="inlineStr">
        <is>
          <t>1</t>
        </is>
      </c>
      <c r="E43" t="inlineStr">
        <is>
          <t>1</t>
        </is>
      </c>
    </row>
    <row r="44">
      <c r="A44" t="inlineStr">
        <is>
          <t>laterality</t>
        </is>
      </c>
      <c r="B44" t="inlineStr">
        <is>
          <t>rotational</t>
        </is>
      </c>
      <c r="C44" t="inlineStr">
        <is>
          <t>1</t>
        </is>
      </c>
      <c r="D44" t="inlineStr">
        <is>
          <t>1</t>
        </is>
      </c>
      <c r="E44" t="inlineStr">
        <is>
          <t>1</t>
        </is>
      </c>
    </row>
    <row r="45">
      <c r="A45" t="inlineStr">
        <is>
          <t>plane_of_motion</t>
        </is>
      </c>
      <c r="B45" t="inlineStr">
        <is>
          <t>sagittal</t>
        </is>
      </c>
      <c r="C45" t="inlineStr">
        <is>
          <t>1</t>
        </is>
      </c>
      <c r="D45" t="inlineStr">
        <is>
          <t>1</t>
        </is>
      </c>
      <c r="E45" t="inlineStr">
        <is>
          <t>1</t>
        </is>
      </c>
    </row>
    <row r="46">
      <c r="A46" t="inlineStr">
        <is>
          <t>plane_of_motion</t>
        </is>
      </c>
      <c r="B46" t="inlineStr">
        <is>
          <t>frontal</t>
        </is>
      </c>
      <c r="C46" t="inlineStr">
        <is>
          <t>1</t>
        </is>
      </c>
      <c r="D46" t="inlineStr">
        <is>
          <t>1</t>
        </is>
      </c>
      <c r="E46" t="inlineStr">
        <is>
          <t>1</t>
        </is>
      </c>
    </row>
    <row r="47">
      <c r="A47" t="inlineStr">
        <is>
          <t>plane_of_motion</t>
        </is>
      </c>
      <c r="B47" t="inlineStr">
        <is>
          <t>transverse</t>
        </is>
      </c>
      <c r="C47" t="inlineStr">
        <is>
          <t>1</t>
        </is>
      </c>
      <c r="D47" t="inlineStr">
        <is>
          <t>1</t>
        </is>
      </c>
      <c r="E47" t="inlineStr">
        <is>
          <t>1</t>
        </is>
      </c>
    </row>
    <row r="48">
      <c r="A48" t="inlineStr">
        <is>
          <t>plane_of_motion</t>
        </is>
      </c>
      <c r="B48" t="inlineStr">
        <is>
          <t>multi</t>
        </is>
      </c>
      <c r="C48" t="inlineStr">
        <is>
          <t>1</t>
        </is>
      </c>
      <c r="D48" t="inlineStr">
        <is>
          <t>1</t>
        </is>
      </c>
      <c r="E48" t="inlineStr">
        <is>
          <t>1</t>
        </is>
      </c>
    </row>
    <row r="49">
      <c r="A49" t="inlineStr">
        <is>
          <t>difficulty</t>
        </is>
      </c>
      <c r="B49" t="inlineStr">
        <is>
          <t>1_intro</t>
        </is>
      </c>
      <c r="C49" t="inlineStr">
        <is>
          <t>Intro</t>
        </is>
      </c>
      <c r="D49" t="inlineStr">
        <is>
          <t>Intro</t>
        </is>
      </c>
      <c r="E49" t="inlineStr">
        <is>
          <t>1</t>
        </is>
      </c>
    </row>
    <row r="50">
      <c r="A50" t="inlineStr">
        <is>
          <t>difficulty</t>
        </is>
      </c>
      <c r="B50" t="inlineStr">
        <is>
          <t>2_beginner</t>
        </is>
      </c>
      <c r="C50" t="inlineStr">
        <is>
          <t>Beginner</t>
        </is>
      </c>
      <c r="D50" t="inlineStr">
        <is>
          <t>Beginner</t>
        </is>
      </c>
      <c r="E50" t="inlineStr">
        <is>
          <t>1</t>
        </is>
      </c>
    </row>
    <row r="51">
      <c r="A51" t="inlineStr">
        <is>
          <t>difficulty</t>
        </is>
      </c>
      <c r="B51" t="inlineStr">
        <is>
          <t>3_intermediate</t>
        </is>
      </c>
      <c r="C51" t="inlineStr">
        <is>
          <t>Intermediate</t>
        </is>
      </c>
      <c r="D51" t="inlineStr">
        <is>
          <t>Intermediate</t>
        </is>
      </c>
      <c r="E51" t="inlineStr">
        <is>
          <t>1</t>
        </is>
      </c>
    </row>
    <row r="52">
      <c r="A52" t="inlineStr">
        <is>
          <t>difficulty</t>
        </is>
      </c>
      <c r="B52" t="inlineStr">
        <is>
          <t>4_advanced</t>
        </is>
      </c>
      <c r="C52" t="inlineStr">
        <is>
          <t>Advanced</t>
        </is>
      </c>
      <c r="D52" t="inlineStr">
        <is>
          <t>Advanced</t>
        </is>
      </c>
      <c r="E52" t="inlineStr">
        <is>
          <t>1</t>
        </is>
      </c>
    </row>
    <row r="53">
      <c r="A53" t="inlineStr">
        <is>
          <t>difficulty</t>
        </is>
      </c>
      <c r="B53" t="inlineStr">
        <is>
          <t>5_elite</t>
        </is>
      </c>
      <c r="C53" t="inlineStr">
        <is>
          <t>Elite</t>
        </is>
      </c>
      <c r="D53" t="inlineStr">
        <is>
          <t>Elite</t>
        </is>
      </c>
      <c r="E53" t="inlineStr">
        <is>
          <t>1</t>
        </is>
      </c>
    </row>
    <row r="54">
      <c r="A54" t="inlineStr">
        <is>
          <t>load_type</t>
        </is>
      </c>
      <c r="B54" t="inlineStr">
        <is>
          <t>external_weight</t>
        </is>
      </c>
      <c r="C54" t="inlineStr">
        <is>
          <t>1</t>
        </is>
      </c>
      <c r="D54" t="inlineStr">
        <is>
          <t>1</t>
        </is>
      </c>
      <c r="E54" t="inlineStr">
        <is>
          <t>Single weight value (total bar load)</t>
        </is>
      </c>
    </row>
    <row r="55">
      <c r="A55" t="inlineStr">
        <is>
          <t>load_type</t>
        </is>
      </c>
      <c r="B55" t="inlineStr">
        <is>
          <t>external_weight_each_side</t>
        </is>
      </c>
      <c r="C55" t="inlineStr">
        <is>
          <t>1</t>
        </is>
      </c>
      <c r="D55" t="inlineStr">
        <is>
          <t>1</t>
        </is>
      </c>
      <c r="E55" t="inlineStr">
        <is>
          <t>Per-hand / per-side load (dumbbells, kettlebells in each hand)</t>
        </is>
      </c>
    </row>
    <row r="56">
      <c r="A56" t="inlineStr">
        <is>
          <t>load_type</t>
        </is>
      </c>
      <c r="B56" t="inlineStr">
        <is>
          <t>bodyweight</t>
        </is>
      </c>
      <c r="C56" t="inlineStr">
        <is>
          <t>1</t>
        </is>
      </c>
      <c r="D56" t="inlineStr">
        <is>
          <t>1</t>
        </is>
      </c>
      <c r="E56" t="inlineStr">
        <is>
          <t>No load</t>
        </is>
      </c>
    </row>
    <row r="57">
      <c r="A57" t="inlineStr">
        <is>
          <t>load_type</t>
        </is>
      </c>
      <c r="B57" t="inlineStr">
        <is>
          <t>weighted_bodyweight</t>
        </is>
      </c>
      <c r="C57" t="inlineStr">
        <is>
          <t>1</t>
        </is>
      </c>
      <c r="D57" t="inlineStr">
        <is>
          <t>1</t>
        </is>
      </c>
      <c r="E57" t="inlineStr">
        <is>
          <t>Bodyweight + added external weight</t>
        </is>
      </c>
    </row>
    <row r="58">
      <c r="A58" t="inlineStr">
        <is>
          <t>load_type</t>
        </is>
      </c>
      <c r="B58" t="inlineStr">
        <is>
          <t>assisted_bodyweight</t>
        </is>
      </c>
      <c r="C58" t="inlineStr">
        <is>
          <t>1</t>
        </is>
      </c>
      <c r="D58" t="inlineStr">
        <is>
          <t>1</t>
        </is>
      </c>
      <c r="E58" t="inlineStr">
        <is>
          <t>Bodyweight minus assistance (machine or band)</t>
        </is>
      </c>
    </row>
    <row r="59">
      <c r="A59" t="inlineStr">
        <is>
          <t>load_type</t>
        </is>
      </c>
      <c r="B59" t="inlineStr">
        <is>
          <t>machine_stack</t>
        </is>
      </c>
      <c r="C59" t="inlineStr">
        <is>
          <t>1</t>
        </is>
      </c>
      <c r="D59" t="inlineStr">
        <is>
          <t>1</t>
        </is>
      </c>
      <c r="E59" t="inlineStr">
        <is>
          <t>Pin-loaded weight stack</t>
        </is>
      </c>
    </row>
    <row r="60">
      <c r="A60" t="inlineStr">
        <is>
          <t>load_type</t>
        </is>
      </c>
      <c r="B60" t="inlineStr">
        <is>
          <t>band_resistance</t>
        </is>
      </c>
      <c r="C60" t="inlineStr">
        <is>
          <t>1</t>
        </is>
      </c>
      <c r="D60" t="inlineStr">
        <is>
          <t>1</t>
        </is>
      </c>
      <c r="E60" t="inlineStr">
        <is>
          <t>Band tension - log color/level</t>
        </is>
      </c>
    </row>
    <row r="61">
      <c r="A61" t="inlineStr">
        <is>
          <t>load_type</t>
        </is>
      </c>
      <c r="B61" t="inlineStr">
        <is>
          <t>implement_weight</t>
        </is>
      </c>
      <c r="C61" t="inlineStr">
        <is>
          <t>1</t>
        </is>
      </c>
      <c r="D61" t="inlineStr">
        <is>
          <t>1</t>
        </is>
      </c>
      <c r="E61" t="inlineStr">
        <is>
          <t>Fixed implement (wall ball, sandbag) - log implement weight</t>
        </is>
      </c>
    </row>
    <row r="62">
      <c r="A62" t="inlineStr">
        <is>
          <t>load_type</t>
        </is>
      </c>
      <c r="B62" t="inlineStr">
        <is>
          <t>rpe</t>
        </is>
      </c>
      <c r="C62" t="inlineStr">
        <is>
          <t>1</t>
        </is>
      </c>
      <c r="D62" t="inlineStr">
        <is>
          <t>1</t>
        </is>
      </c>
      <c r="E62" t="inlineStr">
        <is>
          <t>Effort-based, no external load</t>
        </is>
      </c>
    </row>
    <row r="63">
      <c r="A63" t="inlineStr">
        <is>
          <t>load_type</t>
        </is>
      </c>
      <c r="B63" t="inlineStr">
        <is>
          <t>distance</t>
        </is>
      </c>
      <c r="C63" t="inlineStr">
        <is>
          <t>1</t>
        </is>
      </c>
      <c r="D63" t="inlineStr">
        <is>
          <t>1</t>
        </is>
      </c>
      <c r="E63" t="inlineStr">
        <is>
          <t>Distance covered (no external load)</t>
        </is>
      </c>
    </row>
    <row r="64">
      <c r="A64" t="inlineStr">
        <is>
          <t>load_type</t>
        </is>
      </c>
      <c r="B64" t="inlineStr">
        <is>
          <t>time</t>
        </is>
      </c>
      <c r="C64" t="inlineStr">
        <is>
          <t>1</t>
        </is>
      </c>
      <c r="D64" t="inlineStr">
        <is>
          <t>1</t>
        </is>
      </c>
      <c r="E64" t="inlineStr">
        <is>
          <t>Held / performed for time</t>
        </is>
      </c>
    </row>
    <row r="65">
      <c r="A65" t="inlineStr">
        <is>
          <t>load_type</t>
        </is>
      </c>
      <c r="B65" t="inlineStr">
        <is>
          <t>none</t>
        </is>
      </c>
      <c r="C65" t="inlineStr">
        <is>
          <t>1</t>
        </is>
      </c>
      <c r="D65" t="inlineStr">
        <is>
          <t>1</t>
        </is>
      </c>
      <c r="E65" t="inlineStr">
        <is>
          <t>Rest, stretches, etc.</t>
        </is>
      </c>
    </row>
    <row r="66">
      <c r="A66" t="inlineStr">
        <is>
          <t>measurement_type</t>
        </is>
      </c>
      <c r="B66" t="inlineStr">
        <is>
          <t>reps</t>
        </is>
      </c>
      <c r="C66" t="inlineStr">
        <is>
          <t>1</t>
        </is>
      </c>
      <c r="D66" t="inlineStr">
        <is>
          <t>1</t>
        </is>
      </c>
      <c r="E66" t="inlineStr">
        <is>
          <t>Count of repetitions</t>
        </is>
      </c>
    </row>
    <row r="67">
      <c r="A67" t="inlineStr">
        <is>
          <t>measurement_type</t>
        </is>
      </c>
      <c r="B67" t="inlineStr">
        <is>
          <t>time_sec</t>
        </is>
      </c>
      <c r="C67" t="inlineStr">
        <is>
          <t>1</t>
        </is>
      </c>
      <c r="D67" t="inlineStr">
        <is>
          <t>1</t>
        </is>
      </c>
      <c r="E67" t="inlineStr">
        <is>
          <t>Duration in seconds</t>
        </is>
      </c>
    </row>
    <row r="68">
      <c r="A68" t="inlineStr">
        <is>
          <t>measurement_type</t>
        </is>
      </c>
      <c r="B68" t="inlineStr">
        <is>
          <t>time_min</t>
        </is>
      </c>
      <c r="C68" t="inlineStr">
        <is>
          <t>1</t>
        </is>
      </c>
      <c r="D68" t="inlineStr">
        <is>
          <t>1</t>
        </is>
      </c>
      <c r="E68" t="inlineStr">
        <is>
          <t>Duration in minutes</t>
        </is>
      </c>
    </row>
    <row r="69">
      <c r="A69" t="inlineStr">
        <is>
          <t>measurement_type</t>
        </is>
      </c>
      <c r="B69" t="inlineStr">
        <is>
          <t>distance_m</t>
        </is>
      </c>
      <c r="C69" t="inlineStr">
        <is>
          <t>1</t>
        </is>
      </c>
      <c r="D69" t="inlineStr">
        <is>
          <t>1</t>
        </is>
      </c>
      <c r="E69" t="inlineStr">
        <is>
          <t>Distance in meters</t>
        </is>
      </c>
    </row>
    <row r="70">
      <c r="A70" t="inlineStr">
        <is>
          <t>measurement_type</t>
        </is>
      </c>
      <c r="B70" t="inlineStr">
        <is>
          <t>calories</t>
        </is>
      </c>
      <c r="C70" t="inlineStr">
        <is>
          <t>1</t>
        </is>
      </c>
      <c r="D70" t="inlineStr">
        <is>
          <t>1</t>
        </is>
      </c>
      <c r="E70" t="inlineStr">
        <is>
          <t>Cardio machine calorie target</t>
        </is>
      </c>
    </row>
    <row r="71">
      <c r="A71" t="inlineStr">
        <is>
          <t>measurement_type</t>
        </is>
      </c>
      <c r="B71" t="inlineStr">
        <is>
          <t>rounds</t>
        </is>
      </c>
      <c r="C71" t="inlineStr">
        <is>
          <t>1</t>
        </is>
      </c>
      <c r="D71" t="inlineStr">
        <is>
          <t>1</t>
        </is>
      </c>
      <c r="E71" t="inlineStr">
        <is>
          <t>Completed rounds in an AMRAP/EMOM</t>
        </is>
      </c>
    </row>
    <row r="72">
      <c r="A72" t="inlineStr">
        <is>
          <t>measurement_type</t>
        </is>
      </c>
      <c r="B72" t="inlineStr">
        <is>
          <t>rpe</t>
        </is>
      </c>
      <c r="C72" t="inlineStr">
        <is>
          <t>1</t>
        </is>
      </c>
      <c r="D72" t="inlineStr">
        <is>
          <t>1</t>
        </is>
      </c>
      <c r="E72" t="inlineStr">
        <is>
          <t>Rated perceived exertion target (1-10)</t>
        </is>
      </c>
    </row>
    <row r="73">
      <c r="A73" t="inlineStr">
        <is>
          <t>measurement_type</t>
        </is>
      </c>
      <c r="B73" t="inlineStr">
        <is>
          <t>none</t>
        </is>
      </c>
      <c r="C73" t="inlineStr">
        <is>
          <t>1</t>
        </is>
      </c>
      <c r="D73" t="inlineStr">
        <is>
          <t>1</t>
        </is>
      </c>
      <c r="E73" t="inlineStr">
        <is>
          <t>Not measured</t>
        </is>
      </c>
    </row>
  </sheetData>
  <sheetProtection selectLockedCells="0" selectUnlockedCells="0" sheet="1" objects="1" insertRows="1" insertHyperlinks="1" autoFilter="1" scenarios="1" formatColumns="1" deleteColumns="1" insertColumns="1" pivotTables="1" deleteRows="1" formatCells="1" formatRows="1" sort="1"/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Q702"/>
  <sheetViews>
    <sheetView workbookViewId="0">
      <selection activeCell="A1" sqref="A1"/>
    </sheetView>
  </sheetViews>
  <sheetFormatPr baseColWidth="10" defaultColWidth="8.83203125" defaultRowHeight="15"/>
  <cols>
    <col hidden="1" width="14" customWidth="1" min="1" max="1"/>
    <col width="6" customWidth="1" min="2" max="3"/>
    <col width="8" customWidth="1" min="4" max="4"/>
    <col width="14" customWidth="1" min="5" max="5"/>
    <col hidden="1" width="28" customWidth="1" min="6" max="6"/>
    <col hidden="1" width="10" customWidth="1" min="7" max="7"/>
    <col width="40" customWidth="1" min="8" max="8"/>
    <col hidden="1" width="36" customWidth="1" min="9" max="9"/>
    <col width="6" customWidth="1" min="10" max="10"/>
    <col width="14" customWidth="1" min="11" max="11"/>
    <col width="8" customWidth="1" min="12" max="13"/>
    <col width="6" customWidth="1" min="14" max="14"/>
    <col hidden="1" width="10" customWidth="1" min="15" max="16"/>
    <col width="30" customWidth="1" min="17" max="17"/>
  </cols>
  <sheetData>
    <row r="1" hidden="1">
      <c r="A1" t="inlineStr">
        <is>
          <t>program_id</t>
        </is>
      </c>
      <c r="B1" t="inlineStr">
        <is>
          <t>week</t>
        </is>
      </c>
      <c r="C1" t="inlineStr">
        <is>
          <t>day</t>
        </is>
      </c>
      <c r="D1" t="inlineStr">
        <is>
          <t>session</t>
        </is>
      </c>
      <c r="E1" t="inlineStr">
        <is>
          <t>block</t>
        </is>
      </c>
      <c r="F1" t="inlineStr">
        <is>
          <t>item_id</t>
        </is>
      </c>
      <c r="G1" t="inlineStr">
        <is>
          <t>item_kind</t>
        </is>
      </c>
      <c r="H1" t="inlineStr">
        <is>
          <t>exercise_localized</t>
        </is>
      </c>
      <c r="I1" t="inlineStr">
        <is>
          <t>exercise_en</t>
        </is>
      </c>
      <c r="J1" t="inlineStr">
        <is>
          <t>sets</t>
        </is>
      </c>
      <c r="K1" t="inlineStr">
        <is>
          <t>reps_or_time</t>
        </is>
      </c>
      <c r="L1" t="inlineStr">
        <is>
          <t>load</t>
        </is>
      </c>
      <c r="M1" t="inlineStr">
        <is>
          <t>load_unit</t>
        </is>
      </c>
      <c r="N1" t="inlineStr">
        <is>
          <t>rpe</t>
        </is>
      </c>
      <c r="O1" t="inlineStr">
        <is>
          <t>rest_sec</t>
        </is>
      </c>
      <c r="P1" t="inlineStr">
        <is>
          <t>tempo</t>
        </is>
      </c>
      <c r="Q1" t="inlineStr">
        <is>
          <t>notes</t>
        </is>
      </c>
    </row>
    <row r="2" customFormat="1" s="3">
      <c r="A2" s="5">
        <f>IF(about!$B$5="ES","Programa",IF(about!$B$5="FR","Programme",IF(about!$B$5="DE","Programm",IF(about!$B$5="NL","Schema","Program"))))</f>
        <v/>
      </c>
      <c r="B2" s="5">
        <f>IF(about!$B$5="ES","Semana",IF(about!$B$5="FR","Semaine",IF(about!$B$5="DE","Woche",IF(about!$B$5="NL","Week","Week"))))</f>
        <v/>
      </c>
      <c r="C2" s="5">
        <f>IF(about!$B$5="ES","Día",IF(about!$B$5="FR","Jour",IF(about!$B$5="DE","Tag",IF(about!$B$5="NL","Dag","Day"))))</f>
        <v/>
      </c>
      <c r="D2" s="5">
        <f>IF(about!$B$5="ES","Sesión",IF(about!$B$5="FR","Séance",IF(about!$B$5="DE","Einheit",IF(about!$B$5="NL","Training","Session"))))</f>
        <v/>
      </c>
      <c r="E2" s="5">
        <f>IF(about!$B$5="ES","Bloque",IF(about!$B$5="FR","Bloc",IF(about!$B$5="DE","Block",IF(about!$B$5="NL","Blok","Block"))))</f>
        <v/>
      </c>
      <c r="F2" s="5">
        <f>IF(about!$B$5="ES","ID del elemento",IF(about!$B$5="FR","ID élément",IF(about!$B$5="DE","Element-ID",IF(about!$B$5="NL","Onderdeel-ID","Item ID"))))</f>
        <v/>
      </c>
      <c r="G2" s="5">
        <f>IF(about!$B$5="ES","Tipo",IF(about!$B$5="FR","Type",IF(about!$B$5="DE","Typ",IF(about!$B$5="NL","Soort","Kind"))))</f>
        <v/>
      </c>
      <c r="H2" s="5">
        <f>IF(about!$B$5="ES","Ejercicio / WOD",IF(about!$B$5="FR","Exercice / WOD",IF(about!$B$5="DE","Übung / WOD",IF(about!$B$5="NL","Oefening / WOD","Exercise / WOD"))))</f>
        <v/>
      </c>
      <c r="I2" s="5">
        <f>IF(about!$B$5="ES","Ejercicio (inglés)",IF(about!$B$5="FR","Exercice (anglais)",IF(about!$B$5="DE","Übung (Englisch)",IF(about!$B$5="NL","Oefening (Engels)","Exercise (English)"))))</f>
        <v/>
      </c>
      <c r="J2" s="5">
        <f>IF(about!$B$5="ES","Series",IF(about!$B$5="FR","Séries",IF(about!$B$5="DE","Sätze",IF(about!$B$5="NL","Sets","Sets"))))</f>
        <v/>
      </c>
      <c r="K2" s="5">
        <f>IF(about!$B$5="ES","Reps / Tiempo",IF(about!$B$5="FR","Reps / Temps",IF(about!$B$5="DE","Wdh. / Zeit",IF(about!$B$5="NL","Herhalingen / tijd","Reps / Time"))))</f>
        <v/>
      </c>
      <c r="L2" s="5">
        <f>IF(about!$B$5="ES","Carga",IF(about!$B$5="FR","Charge",IF(about!$B$5="DE","Last",IF(about!$B$5="NL","Gewicht","Load"))))</f>
        <v/>
      </c>
      <c r="M2" s="5">
        <f>IF(about!$B$5="ES","Unidad",IF(about!$B$5="FR","Unité",IF(about!$B$5="DE","Einheit",IF(about!$B$5="NL","Eenheid","Unit"))))</f>
        <v/>
      </c>
      <c r="N2" s="5">
        <f>IF(about!$B$5="ES","RPE",IF(about!$B$5="FR","RPE",IF(about!$B$5="DE","RPE",IF(about!$B$5="NL","RPE","RPE"))))</f>
        <v/>
      </c>
      <c r="O2" s="5">
        <f>IF(about!$B$5="ES","Descanso (s)",IF(about!$B$5="FR","Repos (s)",IF(about!$B$5="DE","Pause (s)",IF(about!$B$5="NL","Rust (sec)","Rest (sec)"))))</f>
        <v/>
      </c>
      <c r="P2" s="5">
        <f>IF(about!$B$5="ES","Tempo",IF(about!$B$5="FR","Tempo",IF(about!$B$5="DE","Tempo",IF(about!$B$5="NL","Tempo","Tempo"))))</f>
        <v/>
      </c>
      <c r="Q2" s="5">
        <f>IF(about!$B$5="ES","Notas",IF(about!$B$5="FR","Notes",IF(about!$B$5="DE","Notizen",IF(about!$B$5="NL","Notities","Notes"))))</f>
        <v/>
      </c>
    </row>
    <row r="3">
      <c r="A3" s="7" t="inlineStr">
        <is>
          <t>my-program</t>
        </is>
      </c>
      <c r="B3" s="7" t="n">
        <v>1</v>
      </c>
      <c r="C3" s="7" t="n">
        <v>1</v>
      </c>
      <c r="D3" s="7" t="n">
        <v>1</v>
      </c>
      <c r="E3" s="7" t="inlineStr">
        <is>
          <t>warmup</t>
        </is>
      </c>
      <c r="F3" t="inlineStr">
        <is>
          <t>general-warmup</t>
        </is>
      </c>
      <c r="G3">
        <f>IFERROR(INDEX(_picker!$D:$D,MATCH(H3,_picker!$B:$B,0)),IFERROR(INDEX(_picker!$D:$D,MATCH(H3,_picker!$C:$C,0)),""))</f>
        <v/>
      </c>
      <c r="H3" s="7">
        <f>IF($F3="","",IFERROR(INDEX(_picker!$B:$B,MATCH($F3,_picker!$A:$A,0)),""))</f>
        <v/>
      </c>
      <c r="I3">
        <f>IF($F3="","",IFERROR(INDEX(_picker!$C:$C,MATCH($F3,_picker!$A:$A,0)),""))</f>
        <v/>
      </c>
      <c r="J3" s="7" t="n">
        <v>1</v>
      </c>
      <c r="K3" s="7" t="n">
        <v>10</v>
      </c>
      <c r="L3" s="7" t="n"/>
      <c r="M3" s="7" t="inlineStr">
        <is>
          <t>min</t>
        </is>
      </c>
      <c r="N3" s="7" t="n"/>
      <c r="O3" s="7" t="n"/>
      <c r="P3" s="7" t="n"/>
      <c r="Q3" s="7" t="n"/>
    </row>
    <row r="4">
      <c r="A4" s="7" t="inlineStr">
        <is>
          <t>my-program</t>
        </is>
      </c>
      <c r="B4" s="7" t="n">
        <v>1</v>
      </c>
      <c r="C4" s="7" t="n">
        <v>1</v>
      </c>
      <c r="D4" s="7" t="n">
        <v>1</v>
      </c>
      <c r="E4" s="7" t="inlineStr">
        <is>
          <t>lift</t>
        </is>
      </c>
      <c r="F4" t="inlineStr">
        <is>
          <t>barbell-bench-press</t>
        </is>
      </c>
      <c r="G4">
        <f>IFERROR(INDEX(_picker!$D:$D,MATCH(H4,_picker!$B:$B,0)),IFERROR(INDEX(_picker!$D:$D,MATCH(H4,_picker!$C:$C,0)),""))</f>
        <v/>
      </c>
      <c r="H4" s="7">
        <f>IF($F4="","",IFERROR(INDEX(_picker!$B:$B,MATCH($F4,_picker!$A:$A,0)),""))</f>
        <v/>
      </c>
      <c r="I4">
        <f>IF($F4="","",IFERROR(INDEX(_picker!$C:$C,MATCH($F4,_picker!$A:$A,0)),""))</f>
        <v/>
      </c>
      <c r="J4" s="7" t="n">
        <v>5</v>
      </c>
      <c r="K4" s="7" t="n">
        <v>5</v>
      </c>
      <c r="L4" s="7" t="n">
        <v>52.5</v>
      </c>
      <c r="M4" s="7" t="inlineStr">
        <is>
          <t>kg</t>
        </is>
      </c>
      <c r="N4" s="7" t="n">
        <v>7</v>
      </c>
      <c r="O4" s="7" t="n"/>
      <c r="P4" s="7" t="n"/>
      <c r="Q4" s="7" t="n"/>
    </row>
    <row r="5">
      <c r="A5" s="7" t="inlineStr">
        <is>
          <t>my-program</t>
        </is>
      </c>
      <c r="B5" s="7" t="n">
        <v>1</v>
      </c>
      <c r="C5" s="7" t="n">
        <v>1</v>
      </c>
      <c r="D5" s="7" t="n">
        <v>1</v>
      </c>
      <c r="E5" s="7" t="inlineStr">
        <is>
          <t>lift</t>
        </is>
      </c>
      <c r="F5" t="inlineStr">
        <is>
          <t>barbell-overhead-press</t>
        </is>
      </c>
      <c r="G5">
        <f>IFERROR(INDEX(_picker!$D:$D,MATCH(H5,_picker!$B:$B,0)),IFERROR(INDEX(_picker!$D:$D,MATCH(H5,_picker!$C:$C,0)),""))</f>
        <v/>
      </c>
      <c r="H5" s="7">
        <f>IF($F5="","",IFERROR(INDEX(_picker!$B:$B,MATCH($F5,_picker!$A:$A,0)),""))</f>
        <v/>
      </c>
      <c r="I5">
        <f>IF($F5="","",IFERROR(INDEX(_picker!$C:$C,MATCH($F5,_picker!$A:$A,0)),""))</f>
        <v/>
      </c>
      <c r="J5" s="7" t="n">
        <v>3</v>
      </c>
      <c r="K5" s="7" t="n">
        <v>5</v>
      </c>
      <c r="L5" s="7" t="n">
        <v>32</v>
      </c>
      <c r="M5" s="7" t="inlineStr">
        <is>
          <t>kg</t>
        </is>
      </c>
      <c r="N5" s="7" t="n"/>
      <c r="O5" s="7" t="n"/>
      <c r="P5" s="7" t="n"/>
      <c r="Q5" s="7" t="n"/>
    </row>
    <row r="6">
      <c r="A6" s="7" t="inlineStr">
        <is>
          <t>my-program</t>
        </is>
      </c>
      <c r="B6" s="7" t="n">
        <v>1</v>
      </c>
      <c r="C6" s="7" t="n">
        <v>1</v>
      </c>
      <c r="D6" s="7" t="n">
        <v>1</v>
      </c>
      <c r="E6" s="7" t="inlineStr">
        <is>
          <t>accessory</t>
        </is>
      </c>
      <c r="F6" t="inlineStr">
        <is>
          <t>lat-pulldown</t>
        </is>
      </c>
      <c r="G6">
        <f>IFERROR(INDEX(_picker!$D:$D,MATCH(H6,_picker!$B:$B,0)),IFERROR(INDEX(_picker!$D:$D,MATCH(H6,_picker!$C:$C,0)),""))</f>
        <v/>
      </c>
      <c r="H6" s="7">
        <f>IF($F6="","",IFERROR(INDEX(_picker!$B:$B,MATCH($F6,_picker!$A:$A,0)),""))</f>
        <v/>
      </c>
      <c r="I6">
        <f>IF($F6="","",IFERROR(INDEX(_picker!$C:$C,MATCH($F6,_picker!$A:$A,0)),""))</f>
        <v/>
      </c>
      <c r="J6" s="7" t="n">
        <v>3</v>
      </c>
      <c r="K6" s="7" t="n">
        <v>8</v>
      </c>
      <c r="L6" s="7" t="n">
        <v>35</v>
      </c>
      <c r="M6" s="7" t="inlineStr">
        <is>
          <t>kg</t>
        </is>
      </c>
      <c r="N6" s="7" t="n"/>
      <c r="O6" s="7" t="n"/>
      <c r="P6" s="7" t="n"/>
      <c r="Q6" s="7" t="n"/>
    </row>
    <row r="7">
      <c r="A7" s="7" t="inlineStr">
        <is>
          <t>my-program</t>
        </is>
      </c>
      <c r="B7" s="7" t="n">
        <v>1</v>
      </c>
      <c r="C7" s="7" t="n">
        <v>1</v>
      </c>
      <c r="D7" s="7" t="n">
        <v>1</v>
      </c>
      <c r="E7" s="7" t="inlineStr">
        <is>
          <t>accessory</t>
        </is>
      </c>
      <c r="F7" t="inlineStr">
        <is>
          <t>dumbbell-incline-bench-press</t>
        </is>
      </c>
      <c r="G7">
        <f>IFERROR(INDEX(_picker!$D:$D,MATCH(H7,_picker!$B:$B,0)),IFERROR(INDEX(_picker!$D:$D,MATCH(H7,_picker!$C:$C,0)),""))</f>
        <v/>
      </c>
      <c r="H7" s="7">
        <f>IF($F7="","",IFERROR(INDEX(_picker!$B:$B,MATCH($F7,_picker!$A:$A,0)),""))</f>
        <v/>
      </c>
      <c r="I7">
        <f>IF($F7="","",IFERROR(INDEX(_picker!$C:$C,MATCH($F7,_picker!$A:$A,0)),""))</f>
        <v/>
      </c>
      <c r="J7" s="7" t="n">
        <v>2</v>
      </c>
      <c r="K7" s="7" t="n">
        <v>10</v>
      </c>
      <c r="L7" s="7" t="n">
        <v>15</v>
      </c>
      <c r="M7" s="7" t="inlineStr">
        <is>
          <t>kg</t>
        </is>
      </c>
      <c r="N7" s="7" t="n"/>
      <c r="O7" s="7" t="n"/>
      <c r="P7" s="7" t="n"/>
      <c r="Q7" s="7" t="n"/>
    </row>
    <row r="8">
      <c r="A8" s="7" t="inlineStr">
        <is>
          <t>my-program</t>
        </is>
      </c>
      <c r="B8" s="7" t="n">
        <v>1</v>
      </c>
      <c r="C8" s="7" t="n">
        <v>1</v>
      </c>
      <c r="D8" s="7" t="n">
        <v>1</v>
      </c>
      <c r="E8" s="7" t="inlineStr">
        <is>
          <t>cardio</t>
        </is>
      </c>
      <c r="F8" t="inlineStr">
        <is>
          <t>walk</t>
        </is>
      </c>
      <c r="G8">
        <f>IFERROR(INDEX(_picker!$D:$D,MATCH(H8,_picker!$B:$B,0)),IFERROR(INDEX(_picker!$D:$D,MATCH(H8,_picker!$C:$C,0)),""))</f>
        <v/>
      </c>
      <c r="H8" s="7">
        <f>IF($F8="","",IFERROR(INDEX(_picker!$B:$B,MATCH($F8,_picker!$A:$A,0)),""))</f>
        <v/>
      </c>
      <c r="I8">
        <f>IF($F8="","",IFERROR(INDEX(_picker!$C:$C,MATCH($F8,_picker!$A:$A,0)),""))</f>
        <v/>
      </c>
      <c r="J8" s="7" t="n">
        <v>1</v>
      </c>
      <c r="K8" s="7" t="n">
        <v>25</v>
      </c>
      <c r="L8" s="7" t="n"/>
      <c r="M8" s="7" t="inlineStr">
        <is>
          <t>min</t>
        </is>
      </c>
      <c r="N8" s="7" t="n">
        <v>3</v>
      </c>
      <c r="O8" s="7" t="n"/>
      <c r="P8" s="7" t="n"/>
      <c r="Q8" s="7" t="n"/>
    </row>
    <row r="9">
      <c r="A9" s="7" t="inlineStr">
        <is>
          <t>my-program</t>
        </is>
      </c>
      <c r="B9" s="7" t="n">
        <v>1</v>
      </c>
      <c r="C9" s="7" t="n">
        <v>2</v>
      </c>
      <c r="D9" s="7" t="n">
        <v>1</v>
      </c>
      <c r="E9" s="7" t="inlineStr">
        <is>
          <t>warmup</t>
        </is>
      </c>
      <c r="F9" t="inlineStr">
        <is>
          <t>general-warmup</t>
        </is>
      </c>
      <c r="G9">
        <f>IFERROR(INDEX(_picker!$D:$D,MATCH(H9,_picker!$B:$B,0)),IFERROR(INDEX(_picker!$D:$D,MATCH(H9,_picker!$C:$C,0)),""))</f>
        <v/>
      </c>
      <c r="H9" s="7">
        <f>IF($F9="","",IFERROR(INDEX(_picker!$B:$B,MATCH($F9,_picker!$A:$A,0)),""))</f>
        <v/>
      </c>
      <c r="I9">
        <f>IF($F9="","",IFERROR(INDEX(_picker!$C:$C,MATCH($F9,_picker!$A:$A,0)),""))</f>
        <v/>
      </c>
      <c r="J9" s="7" t="n">
        <v>1</v>
      </c>
      <c r="K9" s="7" t="n">
        <v>10</v>
      </c>
      <c r="L9" s="7" t="n"/>
      <c r="M9" s="7" t="inlineStr">
        <is>
          <t>min</t>
        </is>
      </c>
      <c r="N9" s="7" t="n"/>
      <c r="O9" s="7" t="n"/>
      <c r="P9" s="7" t="n"/>
      <c r="Q9" s="7" t="n"/>
    </row>
    <row r="10">
      <c r="A10" s="7" t="inlineStr">
        <is>
          <t>my-program</t>
        </is>
      </c>
      <c r="B10" s="7" t="n">
        <v>1</v>
      </c>
      <c r="C10" s="7" t="n">
        <v>2</v>
      </c>
      <c r="D10" s="7" t="n">
        <v>1</v>
      </c>
      <c r="E10" s="7" t="inlineStr">
        <is>
          <t>lift</t>
        </is>
      </c>
      <c r="F10" t="inlineStr">
        <is>
          <t>barbell-back-squat</t>
        </is>
      </c>
      <c r="G10">
        <f>IFERROR(INDEX(_picker!$D:$D,MATCH(H10,_picker!$B:$B,0)),IFERROR(INDEX(_picker!$D:$D,MATCH(H10,_picker!$C:$C,0)),""))</f>
        <v/>
      </c>
      <c r="H10" s="7">
        <f>IF($F10="","",IFERROR(INDEX(_picker!$B:$B,MATCH($F10,_picker!$A:$A,0)),""))</f>
        <v/>
      </c>
      <c r="I10">
        <f>IF($F10="","",IFERROR(INDEX(_picker!$C:$C,MATCH($F10,_picker!$A:$A,0)),""))</f>
        <v/>
      </c>
      <c r="J10" s="7" t="n">
        <v>5</v>
      </c>
      <c r="K10" s="7" t="n">
        <v>5</v>
      </c>
      <c r="L10" s="7" t="n">
        <v>72.5</v>
      </c>
      <c r="M10" s="7" t="inlineStr">
        <is>
          <t>kg</t>
        </is>
      </c>
      <c r="N10" s="7" t="n">
        <v>7</v>
      </c>
      <c r="O10" s="7" t="n"/>
      <c r="P10" s="7" t="n"/>
      <c r="Q10" s="7" t="n"/>
    </row>
    <row r="11">
      <c r="A11" s="7" t="inlineStr">
        <is>
          <t>my-program</t>
        </is>
      </c>
      <c r="B11" s="7" t="n">
        <v>1</v>
      </c>
      <c r="C11" s="7" t="n">
        <v>2</v>
      </c>
      <c r="D11" s="7" t="n">
        <v>1</v>
      </c>
      <c r="E11" s="7" t="inlineStr">
        <is>
          <t>lift</t>
        </is>
      </c>
      <c r="F11" t="inlineStr">
        <is>
          <t>barbell-romanian-deadlift</t>
        </is>
      </c>
      <c r="G11">
        <f>IFERROR(INDEX(_picker!$D:$D,MATCH(H11,_picker!$B:$B,0)),IFERROR(INDEX(_picker!$D:$D,MATCH(H11,_picker!$C:$C,0)),""))</f>
        <v/>
      </c>
      <c r="H11" s="7">
        <f>IF($F11="","",IFERROR(INDEX(_picker!$B:$B,MATCH($F11,_picker!$A:$A,0)),""))</f>
        <v/>
      </c>
      <c r="I11">
        <f>IF($F11="","",IFERROR(INDEX(_picker!$C:$C,MATCH($F11,_picker!$A:$A,0)),""))</f>
        <v/>
      </c>
      <c r="J11" s="7" t="n">
        <v>2</v>
      </c>
      <c r="K11" s="7" t="n">
        <v>8</v>
      </c>
      <c r="L11" s="7" t="n">
        <v>60</v>
      </c>
      <c r="M11" s="7" t="inlineStr">
        <is>
          <t>kg</t>
        </is>
      </c>
      <c r="N11" s="7" t="n">
        <v>7</v>
      </c>
      <c r="O11" s="7" t="n"/>
      <c r="P11" s="7" t="n"/>
      <c r="Q11" s="7" t="n"/>
    </row>
    <row r="12">
      <c r="A12" s="7" t="inlineStr">
        <is>
          <t>my-program</t>
        </is>
      </c>
      <c r="B12" s="7" t="n">
        <v>1</v>
      </c>
      <c r="C12" s="7" t="n">
        <v>2</v>
      </c>
      <c r="D12" s="7" t="n">
        <v>1</v>
      </c>
      <c r="E12" s="7" t="inlineStr">
        <is>
          <t>accessory</t>
        </is>
      </c>
      <c r="F12" t="inlineStr">
        <is>
          <t>seated-cable-row</t>
        </is>
      </c>
      <c r="G12">
        <f>IFERROR(INDEX(_picker!$D:$D,MATCH(H12,_picker!$B:$B,0)),IFERROR(INDEX(_picker!$D:$D,MATCH(H12,_picker!$C:$C,0)),""))</f>
        <v/>
      </c>
      <c r="H12" s="7">
        <f>IF($F12="","",IFERROR(INDEX(_picker!$B:$B,MATCH($F12,_picker!$A:$A,0)),""))</f>
        <v/>
      </c>
      <c r="I12">
        <f>IF($F12="","",IFERROR(INDEX(_picker!$C:$C,MATCH($F12,_picker!$A:$A,0)),""))</f>
        <v/>
      </c>
      <c r="J12" s="7" t="n">
        <v>3</v>
      </c>
      <c r="K12" s="7" t="n">
        <v>8</v>
      </c>
      <c r="L12" s="7" t="n">
        <v>35</v>
      </c>
      <c r="M12" s="7" t="inlineStr">
        <is>
          <t>kg</t>
        </is>
      </c>
      <c r="N12" s="7" t="n"/>
      <c r="O12" s="7" t="n"/>
      <c r="P12" s="7" t="n"/>
      <c r="Q12" s="7" t="n"/>
    </row>
    <row r="13">
      <c r="A13" s="7" t="inlineStr">
        <is>
          <t>my-program</t>
        </is>
      </c>
      <c r="B13" s="7" t="n">
        <v>1</v>
      </c>
      <c r="C13" s="7" t="n">
        <v>2</v>
      </c>
      <c r="D13" s="7" t="n">
        <v>1</v>
      </c>
      <c r="E13" s="7" t="inlineStr">
        <is>
          <t>accessory</t>
        </is>
      </c>
      <c r="F13" t="inlineStr">
        <is>
          <t>plank</t>
        </is>
      </c>
      <c r="G13">
        <f>IFERROR(INDEX(_picker!$D:$D,MATCH(H13,_picker!$B:$B,0)),IFERROR(INDEX(_picker!$D:$D,MATCH(H13,_picker!$C:$C,0)),""))</f>
        <v/>
      </c>
      <c r="H13" s="7">
        <f>IF($F13="","",IFERROR(INDEX(_picker!$B:$B,MATCH($F13,_picker!$A:$A,0)),""))</f>
        <v/>
      </c>
      <c r="I13">
        <f>IF($F13="","",IFERROR(INDEX(_picker!$C:$C,MATCH($F13,_picker!$A:$A,0)),""))</f>
        <v/>
      </c>
      <c r="J13" s="7" t="n">
        <v>2</v>
      </c>
      <c r="K13" s="7" t="n">
        <v>30</v>
      </c>
      <c r="L13" s="7" t="n"/>
      <c r="M13" s="7" t="inlineStr">
        <is>
          <t>sec</t>
        </is>
      </c>
      <c r="N13" s="7" t="n"/>
      <c r="O13" s="7" t="n"/>
      <c r="P13" s="7" t="n"/>
      <c r="Q13" s="7" t="n"/>
    </row>
    <row r="14">
      <c r="A14" s="7" t="inlineStr">
        <is>
          <t>my-program</t>
        </is>
      </c>
      <c r="B14" s="7" t="n">
        <v>1</v>
      </c>
      <c r="C14" s="7" t="n">
        <v>3</v>
      </c>
      <c r="D14" s="7" t="n">
        <v>1</v>
      </c>
      <c r="E14" s="7" t="inlineStr">
        <is>
          <t>warmup</t>
        </is>
      </c>
      <c r="F14" t="inlineStr">
        <is>
          <t>general-warmup</t>
        </is>
      </c>
      <c r="G14">
        <f>IFERROR(INDEX(_picker!$D:$D,MATCH(H14,_picker!$B:$B,0)),IFERROR(INDEX(_picker!$D:$D,MATCH(H14,_picker!$C:$C,0)),""))</f>
        <v/>
      </c>
      <c r="H14" s="7">
        <f>IF($F14="","",IFERROR(INDEX(_picker!$B:$B,MATCH($F14,_picker!$A:$A,0)),""))</f>
        <v/>
      </c>
      <c r="I14">
        <f>IF($F14="","",IFERROR(INDEX(_picker!$C:$C,MATCH($F14,_picker!$A:$A,0)),""))</f>
        <v/>
      </c>
      <c r="J14" s="7" t="n">
        <v>1</v>
      </c>
      <c r="K14" s="7" t="n">
        <v>10</v>
      </c>
      <c r="L14" s="7" t="n"/>
      <c r="M14" s="7" t="inlineStr">
        <is>
          <t>min</t>
        </is>
      </c>
      <c r="N14" s="7" t="n"/>
      <c r="O14" s="7" t="n"/>
      <c r="P14" s="7" t="n"/>
      <c r="Q14" s="7" t="n"/>
    </row>
    <row r="15">
      <c r="A15" s="7" t="inlineStr">
        <is>
          <t>my-program</t>
        </is>
      </c>
      <c r="B15" s="7" t="n">
        <v>1</v>
      </c>
      <c r="C15" s="7" t="n">
        <v>3</v>
      </c>
      <c r="D15" s="7" t="n">
        <v>1</v>
      </c>
      <c r="E15" s="7" t="inlineStr">
        <is>
          <t>cardio</t>
        </is>
      </c>
      <c r="F15" t="inlineStr">
        <is>
          <t>norwegian-4x4</t>
        </is>
      </c>
      <c r="G15">
        <f>IFERROR(INDEX(_picker!$D:$D,MATCH(H15,_picker!$B:$B,0)),IFERROR(INDEX(_picker!$D:$D,MATCH(H15,_picker!$C:$C,0)),""))</f>
        <v/>
      </c>
      <c r="H15" s="7">
        <f>IF($F15="","",IFERROR(INDEX(_picker!$B:$B,MATCH($F15,_picker!$A:$A,0)),""))</f>
        <v/>
      </c>
      <c r="I15">
        <f>IF($F15="","",IFERROR(INDEX(_picker!$C:$C,MATCH($F15,_picker!$A:$A,0)),""))</f>
        <v/>
      </c>
      <c r="J15" s="7" t="n">
        <v>4</v>
      </c>
      <c r="K15" s="7" t="n">
        <v>4</v>
      </c>
      <c r="L15" s="7" t="n">
        <v>9</v>
      </c>
      <c r="M15" s="7" t="inlineStr">
        <is>
          <t>min</t>
        </is>
      </c>
      <c r="N15" s="7" t="n">
        <v>8</v>
      </c>
      <c r="O15" s="7" t="n"/>
      <c r="P15" s="7" t="n"/>
      <c r="Q15" s="7" t="n"/>
    </row>
    <row r="16">
      <c r="A16" s="7" t="inlineStr">
        <is>
          <t>my-program</t>
        </is>
      </c>
      <c r="B16" s="7" t="n">
        <v>1</v>
      </c>
      <c r="C16" s="7" t="n">
        <v>4</v>
      </c>
      <c r="D16" s="7" t="n">
        <v>1</v>
      </c>
      <c r="E16" s="7" t="inlineStr">
        <is>
          <t>warmup</t>
        </is>
      </c>
      <c r="F16" t="inlineStr">
        <is>
          <t>general-warmup</t>
        </is>
      </c>
      <c r="G16">
        <f>IFERROR(INDEX(_picker!$D:$D,MATCH(H16,_picker!$B:$B,0)),IFERROR(INDEX(_picker!$D:$D,MATCH(H16,_picker!$C:$C,0)),""))</f>
        <v/>
      </c>
      <c r="H16" s="7">
        <f>IF($F16="","",IFERROR(INDEX(_picker!$B:$B,MATCH($F16,_picker!$A:$A,0)),""))</f>
        <v/>
      </c>
      <c r="I16">
        <f>IF($F16="","",IFERROR(INDEX(_picker!$C:$C,MATCH($F16,_picker!$A:$A,0)),""))</f>
        <v/>
      </c>
      <c r="J16" s="7" t="n">
        <v>1</v>
      </c>
      <c r="K16" s="7" t="n">
        <v>10</v>
      </c>
      <c r="L16" s="7" t="n"/>
      <c r="M16" s="7" t="inlineStr">
        <is>
          <t>min</t>
        </is>
      </c>
      <c r="N16" s="7" t="n"/>
      <c r="O16" s="7" t="n"/>
      <c r="P16" s="7" t="n"/>
      <c r="Q16" s="7" t="n"/>
    </row>
    <row r="17">
      <c r="A17" s="7" t="inlineStr">
        <is>
          <t>my-program</t>
        </is>
      </c>
      <c r="B17" s="7" t="n">
        <v>1</v>
      </c>
      <c r="C17" s="7" t="n">
        <v>4</v>
      </c>
      <c r="D17" s="7" t="n">
        <v>1</v>
      </c>
      <c r="E17" s="7" t="inlineStr">
        <is>
          <t>lift</t>
        </is>
      </c>
      <c r="F17" t="inlineStr">
        <is>
          <t>barbell-overhead-press</t>
        </is>
      </c>
      <c r="G17">
        <f>IFERROR(INDEX(_picker!$D:$D,MATCH(H17,_picker!$B:$B,0)),IFERROR(INDEX(_picker!$D:$D,MATCH(H17,_picker!$C:$C,0)),""))</f>
        <v/>
      </c>
      <c r="H17" s="7">
        <f>IF($F17="","",IFERROR(INDEX(_picker!$B:$B,MATCH($F17,_picker!$A:$A,0)),""))</f>
        <v/>
      </c>
      <c r="I17">
        <f>IF($F17="","",IFERROR(INDEX(_picker!$C:$C,MATCH($F17,_picker!$A:$A,0)),""))</f>
        <v/>
      </c>
      <c r="J17" s="7" t="n">
        <v>5</v>
      </c>
      <c r="K17" s="7" t="n">
        <v>5</v>
      </c>
      <c r="L17" s="7" t="n">
        <v>35</v>
      </c>
      <c r="M17" s="7" t="inlineStr">
        <is>
          <t>kg</t>
        </is>
      </c>
      <c r="N17" s="7" t="n">
        <v>7</v>
      </c>
      <c r="O17" s="7" t="n"/>
      <c r="P17" s="7" t="n"/>
      <c r="Q17" s="7" t="n"/>
    </row>
    <row r="18">
      <c r="A18" s="7" t="inlineStr">
        <is>
          <t>my-program</t>
        </is>
      </c>
      <c r="B18" s="7" t="n">
        <v>1</v>
      </c>
      <c r="C18" s="7" t="n">
        <v>4</v>
      </c>
      <c r="D18" s="7" t="n">
        <v>1</v>
      </c>
      <c r="E18" s="7" t="inlineStr">
        <is>
          <t>lift</t>
        </is>
      </c>
      <c r="F18" t="inlineStr">
        <is>
          <t>barbell-close-grip-bench-press</t>
        </is>
      </c>
      <c r="G18">
        <f>IFERROR(INDEX(_picker!$D:$D,MATCH(H18,_picker!$B:$B,0)),IFERROR(INDEX(_picker!$D:$D,MATCH(H18,_picker!$C:$C,0)),""))</f>
        <v/>
      </c>
      <c r="H18" s="7">
        <f>IF($F18="","",IFERROR(INDEX(_picker!$B:$B,MATCH($F18,_picker!$A:$A,0)),""))</f>
        <v/>
      </c>
      <c r="I18">
        <f>IF($F18="","",IFERROR(INDEX(_picker!$C:$C,MATCH($F18,_picker!$A:$A,0)),""))</f>
        <v/>
      </c>
      <c r="J18" s="7" t="n">
        <v>3</v>
      </c>
      <c r="K18" s="7" t="n">
        <v>5</v>
      </c>
      <c r="L18" s="7" t="n">
        <v>47</v>
      </c>
      <c r="M18" s="7" t="inlineStr">
        <is>
          <t>kg</t>
        </is>
      </c>
      <c r="N18" s="7" t="n">
        <v>7</v>
      </c>
      <c r="O18" s="7" t="n"/>
      <c r="P18" s="7" t="n"/>
      <c r="Q18" s="7" t="n"/>
    </row>
    <row r="19">
      <c r="A19" s="7" t="inlineStr">
        <is>
          <t>my-program</t>
        </is>
      </c>
      <c r="B19" s="7" t="n">
        <v>1</v>
      </c>
      <c r="C19" s="7" t="n">
        <v>4</v>
      </c>
      <c r="D19" s="7" t="n">
        <v>1</v>
      </c>
      <c r="E19" s="7" t="inlineStr">
        <is>
          <t>accessory</t>
        </is>
      </c>
      <c r="F19" t="inlineStr">
        <is>
          <t>lat-pulldown</t>
        </is>
      </c>
      <c r="G19">
        <f>IFERROR(INDEX(_picker!$D:$D,MATCH(H19,_picker!$B:$B,0)),IFERROR(INDEX(_picker!$D:$D,MATCH(H19,_picker!$C:$C,0)),""))</f>
        <v/>
      </c>
      <c r="H19" s="7">
        <f>IF($F19="","",IFERROR(INDEX(_picker!$B:$B,MATCH($F19,_picker!$A:$A,0)),""))</f>
        <v/>
      </c>
      <c r="I19">
        <f>IF($F19="","",IFERROR(INDEX(_picker!$C:$C,MATCH($F19,_picker!$A:$A,0)),""))</f>
        <v/>
      </c>
      <c r="J19" s="7" t="n">
        <v>3</v>
      </c>
      <c r="K19" s="7" t="n">
        <v>8</v>
      </c>
      <c r="L19" s="7" t="n">
        <v>35</v>
      </c>
      <c r="M19" s="7" t="inlineStr">
        <is>
          <t>kg</t>
        </is>
      </c>
      <c r="N19" s="7" t="n"/>
      <c r="O19" s="7" t="n"/>
      <c r="P19" s="7" t="n"/>
      <c r="Q19" s="7" t="n"/>
    </row>
    <row r="20">
      <c r="A20" s="7" t="inlineStr">
        <is>
          <t>my-program</t>
        </is>
      </c>
      <c r="B20" s="7" t="n">
        <v>1</v>
      </c>
      <c r="C20" s="7" t="n">
        <v>4</v>
      </c>
      <c r="D20" s="7" t="n">
        <v>1</v>
      </c>
      <c r="E20" s="7" t="inlineStr">
        <is>
          <t>accessory</t>
        </is>
      </c>
      <c r="F20" t="inlineStr">
        <is>
          <t>dumbbell-lateral-raise</t>
        </is>
      </c>
      <c r="G20">
        <f>IFERROR(INDEX(_picker!$D:$D,MATCH(H20,_picker!$B:$B,0)),IFERROR(INDEX(_picker!$D:$D,MATCH(H20,_picker!$C:$C,0)),""))</f>
        <v/>
      </c>
      <c r="H20" s="7">
        <f>IF($F20="","",IFERROR(INDEX(_picker!$B:$B,MATCH($F20,_picker!$A:$A,0)),""))</f>
        <v/>
      </c>
      <c r="I20">
        <f>IF($F20="","",IFERROR(INDEX(_picker!$C:$C,MATCH($F20,_picker!$A:$A,0)),""))</f>
        <v/>
      </c>
      <c r="J20" s="7" t="n">
        <v>2</v>
      </c>
      <c r="K20" s="7" t="n">
        <v>12</v>
      </c>
      <c r="L20" s="7" t="n">
        <v>7.5</v>
      </c>
      <c r="M20" s="7" t="inlineStr">
        <is>
          <t>kg</t>
        </is>
      </c>
      <c r="N20" s="7" t="n"/>
      <c r="O20" s="7" t="n"/>
      <c r="P20" s="7" t="n"/>
      <c r="Q20" s="7" t="n"/>
    </row>
    <row r="21">
      <c r="A21" s="7" t="inlineStr">
        <is>
          <t>my-program</t>
        </is>
      </c>
      <c r="B21" s="7" t="n">
        <v>1</v>
      </c>
      <c r="C21" s="7" t="n">
        <v>4</v>
      </c>
      <c r="D21" s="7" t="n">
        <v>1</v>
      </c>
      <c r="E21" s="7" t="inlineStr">
        <is>
          <t>accessory</t>
        </is>
      </c>
      <c r="F21" t="inlineStr">
        <is>
          <t>cable-triceps-pushdown</t>
        </is>
      </c>
      <c r="G21">
        <f>IFERROR(INDEX(_picker!$D:$D,MATCH(H21,_picker!$B:$B,0)),IFERROR(INDEX(_picker!$D:$D,MATCH(H21,_picker!$C:$C,0)),""))</f>
        <v/>
      </c>
      <c r="H21" s="7">
        <f>IF($F21="","",IFERROR(INDEX(_picker!$B:$B,MATCH($F21,_picker!$A:$A,0)),""))</f>
        <v/>
      </c>
      <c r="I21">
        <f>IF($F21="","",IFERROR(INDEX(_picker!$C:$C,MATCH($F21,_picker!$A:$A,0)),""))</f>
        <v/>
      </c>
      <c r="J21" s="7" t="n">
        <v>2</v>
      </c>
      <c r="K21" s="7" t="n">
        <v>10</v>
      </c>
      <c r="L21" s="7" t="n">
        <v>20</v>
      </c>
      <c r="M21" s="7" t="inlineStr">
        <is>
          <t>kg</t>
        </is>
      </c>
      <c r="N21" s="7" t="n"/>
      <c r="O21" s="7" t="n"/>
      <c r="P21" s="7" t="n"/>
      <c r="Q21" s="7" t="n"/>
    </row>
    <row r="22">
      <c r="A22" s="7" t="inlineStr">
        <is>
          <t>my-program</t>
        </is>
      </c>
      <c r="B22" s="7" t="n">
        <v>1</v>
      </c>
      <c r="C22" s="7" t="n">
        <v>4</v>
      </c>
      <c r="D22" s="7" t="n">
        <v>1</v>
      </c>
      <c r="E22" s="7" t="inlineStr">
        <is>
          <t>cardio</t>
        </is>
      </c>
      <c r="F22" t="inlineStr">
        <is>
          <t>zone-2-bike</t>
        </is>
      </c>
      <c r="G22">
        <f>IFERROR(INDEX(_picker!$D:$D,MATCH(H22,_picker!$B:$B,0)),IFERROR(INDEX(_picker!$D:$D,MATCH(H22,_picker!$C:$C,0)),""))</f>
        <v/>
      </c>
      <c r="H22" s="7">
        <f>IF($F22="","",IFERROR(INDEX(_picker!$B:$B,MATCH($F22,_picker!$A:$A,0)),""))</f>
        <v/>
      </c>
      <c r="I22">
        <f>IF($F22="","",IFERROR(INDEX(_picker!$C:$C,MATCH($F22,_picker!$A:$A,0)),""))</f>
        <v/>
      </c>
      <c r="J22" s="7" t="n">
        <v>1</v>
      </c>
      <c r="K22" s="7" t="n">
        <v>8</v>
      </c>
      <c r="L22" s="7" t="n">
        <v>4</v>
      </c>
      <c r="M22" s="7" t="inlineStr">
        <is>
          <t>min</t>
        </is>
      </c>
      <c r="N22" s="7" t="n">
        <v>4</v>
      </c>
      <c r="O22" s="7" t="n"/>
      <c r="P22" s="7" t="n"/>
      <c r="Q22" s="7" t="n"/>
    </row>
    <row r="23">
      <c r="A23" s="7" t="inlineStr">
        <is>
          <t>my-program</t>
        </is>
      </c>
      <c r="B23" s="7" t="n">
        <v>1</v>
      </c>
      <c r="C23" s="7" t="n">
        <v>5</v>
      </c>
      <c r="D23" s="7" t="n">
        <v>1</v>
      </c>
      <c r="E23" s="7" t="inlineStr">
        <is>
          <t>warmup</t>
        </is>
      </c>
      <c r="F23" t="inlineStr">
        <is>
          <t>general-warmup</t>
        </is>
      </c>
      <c r="G23">
        <f>IFERROR(INDEX(_picker!$D:$D,MATCH(H23,_picker!$B:$B,0)),IFERROR(INDEX(_picker!$D:$D,MATCH(H23,_picker!$C:$C,0)),""))</f>
        <v/>
      </c>
      <c r="H23" s="7">
        <f>IF($F23="","",IFERROR(INDEX(_picker!$B:$B,MATCH($F23,_picker!$A:$A,0)),""))</f>
        <v/>
      </c>
      <c r="I23">
        <f>IF($F23="","",IFERROR(INDEX(_picker!$C:$C,MATCH($F23,_picker!$A:$A,0)),""))</f>
        <v/>
      </c>
      <c r="J23" s="7" t="n">
        <v>1</v>
      </c>
      <c r="K23" s="7" t="n">
        <v>10</v>
      </c>
      <c r="L23" s="7" t="n"/>
      <c r="M23" s="7" t="inlineStr">
        <is>
          <t>min</t>
        </is>
      </c>
      <c r="N23" s="7" t="n"/>
      <c r="O23" s="7" t="n"/>
      <c r="P23" s="7" t="n"/>
      <c r="Q23" s="7" t="n"/>
    </row>
    <row r="24">
      <c r="A24" s="7" t="inlineStr">
        <is>
          <t>my-program</t>
        </is>
      </c>
      <c r="B24" s="7" t="n">
        <v>1</v>
      </c>
      <c r="C24" s="7" t="n">
        <v>5</v>
      </c>
      <c r="D24" s="7" t="n">
        <v>1</v>
      </c>
      <c r="E24" s="7" t="inlineStr">
        <is>
          <t>lift</t>
        </is>
      </c>
      <c r="F24" t="inlineStr">
        <is>
          <t>barbell-back-squat</t>
        </is>
      </c>
      <c r="G24">
        <f>IFERROR(INDEX(_picker!$D:$D,MATCH(H24,_picker!$B:$B,0)),IFERROR(INDEX(_picker!$D:$D,MATCH(H24,_picker!$C:$C,0)),""))</f>
        <v/>
      </c>
      <c r="H24" s="7">
        <f>IF($F24="","",IFERROR(INDEX(_picker!$B:$B,MATCH($F24,_picker!$A:$A,0)),""))</f>
        <v/>
      </c>
      <c r="I24">
        <f>IF($F24="","",IFERROR(INDEX(_picker!$C:$C,MATCH($F24,_picker!$A:$A,0)),""))</f>
        <v/>
      </c>
      <c r="J24" s="7" t="n">
        <v>2</v>
      </c>
      <c r="K24" s="7" t="n">
        <v>5</v>
      </c>
      <c r="L24" s="7" t="n">
        <v>58</v>
      </c>
      <c r="M24" s="7" t="inlineStr">
        <is>
          <t>kg</t>
        </is>
      </c>
      <c r="N24" s="7" t="n">
        <v>7</v>
      </c>
      <c r="O24" s="7" t="n"/>
      <c r="P24" s="7" t="n"/>
      <c r="Q24" s="7" t="n"/>
    </row>
    <row r="25">
      <c r="A25" s="7" t="inlineStr">
        <is>
          <t>my-program</t>
        </is>
      </c>
      <c r="B25" s="7" t="n">
        <v>1</v>
      </c>
      <c r="C25" s="7" t="n">
        <v>5</v>
      </c>
      <c r="D25" s="7" t="n">
        <v>1</v>
      </c>
      <c r="E25" s="7" t="inlineStr">
        <is>
          <t>lift</t>
        </is>
      </c>
      <c r="F25" t="inlineStr">
        <is>
          <t>barbell-deadlift</t>
        </is>
      </c>
      <c r="G25">
        <f>IFERROR(INDEX(_picker!$D:$D,MATCH(H25,_picker!$B:$B,0)),IFERROR(INDEX(_picker!$D:$D,MATCH(H25,_picker!$C:$C,0)),""))</f>
        <v/>
      </c>
      <c r="H25" s="7">
        <f>IF($F25="","",IFERROR(INDEX(_picker!$B:$B,MATCH($F25,_picker!$A:$A,0)),""))</f>
        <v/>
      </c>
      <c r="I25">
        <f>IF($F25="","",IFERROR(INDEX(_picker!$C:$C,MATCH($F25,_picker!$A:$A,0)),""))</f>
        <v/>
      </c>
      <c r="J25" s="7" t="n">
        <v>1</v>
      </c>
      <c r="K25" s="7" t="n">
        <v>5</v>
      </c>
      <c r="L25" s="7" t="n">
        <v>90</v>
      </c>
      <c r="M25" s="7" t="inlineStr">
        <is>
          <t>kg</t>
        </is>
      </c>
      <c r="N25" s="7" t="n">
        <v>7</v>
      </c>
      <c r="O25" s="7" t="n"/>
      <c r="P25" s="7" t="n"/>
      <c r="Q25" s="7" t="n"/>
    </row>
    <row r="26">
      <c r="A26" s="7" t="inlineStr">
        <is>
          <t>my-program</t>
        </is>
      </c>
      <c r="B26" s="7" t="n">
        <v>1</v>
      </c>
      <c r="C26" s="7" t="n">
        <v>5</v>
      </c>
      <c r="D26" s="7" t="n">
        <v>1</v>
      </c>
      <c r="E26" s="7" t="inlineStr">
        <is>
          <t>accessory</t>
        </is>
      </c>
      <c r="F26" t="inlineStr">
        <is>
          <t>dumbbell-farmer-carry</t>
        </is>
      </c>
      <c r="G26">
        <f>IFERROR(INDEX(_picker!$D:$D,MATCH(H26,_picker!$B:$B,0)),IFERROR(INDEX(_picker!$D:$D,MATCH(H26,_picker!$C:$C,0)),""))</f>
        <v/>
      </c>
      <c r="H26" s="7">
        <f>IF($F26="","",IFERROR(INDEX(_picker!$B:$B,MATCH($F26,_picker!$A:$A,0)),""))</f>
        <v/>
      </c>
      <c r="I26">
        <f>IF($F26="","",IFERROR(INDEX(_picker!$C:$C,MATCH($F26,_picker!$A:$A,0)),""))</f>
        <v/>
      </c>
      <c r="J26" s="7" t="n">
        <v>2</v>
      </c>
      <c r="K26" s="7" t="n">
        <v>20</v>
      </c>
      <c r="L26" s="7" t="n">
        <v>20</v>
      </c>
      <c r="M26" s="7" t="inlineStr">
        <is>
          <t>m</t>
        </is>
      </c>
      <c r="N26" s="7" t="n"/>
      <c r="O26" s="7" t="n"/>
      <c r="P26" s="7" t="n"/>
      <c r="Q26" s="7" t="n"/>
    </row>
    <row r="27">
      <c r="A27" s="7" t="inlineStr">
        <is>
          <t>my-program</t>
        </is>
      </c>
      <c r="B27" s="7" t="n">
        <v>1</v>
      </c>
      <c r="C27" s="7" t="n">
        <v>5</v>
      </c>
      <c r="D27" s="7" t="n">
        <v>1</v>
      </c>
      <c r="E27" s="7" t="inlineStr">
        <is>
          <t>accessory</t>
        </is>
      </c>
      <c r="F27" t="inlineStr">
        <is>
          <t>leg-curl-seated</t>
        </is>
      </c>
      <c r="G27">
        <f>IFERROR(INDEX(_picker!$D:$D,MATCH(H27,_picker!$B:$B,0)),IFERROR(INDEX(_picker!$D:$D,MATCH(H27,_picker!$C:$C,0)),""))</f>
        <v/>
      </c>
      <c r="H27" s="7">
        <f>IF($F27="","",IFERROR(INDEX(_picker!$B:$B,MATCH($F27,_picker!$A:$A,0)),""))</f>
        <v/>
      </c>
      <c r="I27">
        <f>IF($F27="","",IFERROR(INDEX(_picker!$C:$C,MATCH($F27,_picker!$A:$A,0)),""))</f>
        <v/>
      </c>
      <c r="J27" s="7" t="n">
        <v>2</v>
      </c>
      <c r="K27" s="7" t="n">
        <v>12</v>
      </c>
      <c r="L27" s="7" t="n">
        <v>30</v>
      </c>
      <c r="M27" s="7" t="inlineStr">
        <is>
          <t>kg</t>
        </is>
      </c>
      <c r="N27" s="7" t="n"/>
      <c r="O27" s="7" t="n"/>
      <c r="P27" s="7" t="n"/>
      <c r="Q27" s="7" t="n"/>
    </row>
    <row r="28">
      <c r="A28" s="7" t="inlineStr">
        <is>
          <t>my-program</t>
        </is>
      </c>
      <c r="B28" s="7" t="n">
        <v>1</v>
      </c>
      <c r="C28" s="7" t="n">
        <v>5</v>
      </c>
      <c r="D28" s="7" t="n">
        <v>1</v>
      </c>
      <c r="E28" s="7" t="inlineStr">
        <is>
          <t>conditioning</t>
        </is>
      </c>
      <c r="F28" t="inlineStr">
        <is>
          <t>dumbbell-farmer-carry</t>
        </is>
      </c>
      <c r="G28">
        <f>IFERROR(INDEX(_picker!$D:$D,MATCH(H28,_picker!$B:$B,0)),IFERROR(INDEX(_picker!$D:$D,MATCH(H28,_picker!$C:$C,0)),""))</f>
        <v/>
      </c>
      <c r="H28" s="7">
        <f>IF($F28="","",IFERROR(INDEX(_picker!$B:$B,MATCH($F28,_picker!$A:$A,0)),""))</f>
        <v/>
      </c>
      <c r="I28">
        <f>IF($F28="","",IFERROR(INDEX(_picker!$C:$C,MATCH($F28,_picker!$A:$A,0)),""))</f>
        <v/>
      </c>
      <c r="J28" s="7" t="n">
        <v>6</v>
      </c>
      <c r="K28" s="7" t="n">
        <v>20</v>
      </c>
      <c r="L28" s="7" t="n">
        <v>20</v>
      </c>
      <c r="M28" s="7" t="inlineStr">
        <is>
          <t>m</t>
        </is>
      </c>
      <c r="N28" s="7" t="n"/>
      <c r="O28" s="7" t="n"/>
      <c r="P28" s="7" t="n"/>
      <c r="Q28" s="7" t="n"/>
    </row>
    <row r="29">
      <c r="A29" s="7" t="inlineStr">
        <is>
          <t>my-program</t>
        </is>
      </c>
      <c r="B29" s="7" t="n">
        <v>2</v>
      </c>
      <c r="C29" s="7" t="n">
        <v>1</v>
      </c>
      <c r="D29" s="7" t="n">
        <v>1</v>
      </c>
      <c r="E29" s="7" t="inlineStr">
        <is>
          <t>warmup</t>
        </is>
      </c>
      <c r="F29" t="inlineStr">
        <is>
          <t>general-warmup</t>
        </is>
      </c>
      <c r="G29">
        <f>IFERROR(INDEX(_picker!$D:$D,MATCH(H29,_picker!$B:$B,0)),IFERROR(INDEX(_picker!$D:$D,MATCH(H29,_picker!$C:$C,0)),""))</f>
        <v/>
      </c>
      <c r="H29" s="7">
        <f>IF($F29="","",IFERROR(INDEX(_picker!$B:$B,MATCH($F29,_picker!$A:$A,0)),""))</f>
        <v/>
      </c>
      <c r="I29">
        <f>IF($F29="","",IFERROR(INDEX(_picker!$C:$C,MATCH($F29,_picker!$A:$A,0)),""))</f>
        <v/>
      </c>
      <c r="J29" s="7" t="n">
        <v>1</v>
      </c>
      <c r="K29" s="7" t="n">
        <v>10</v>
      </c>
      <c r="L29" s="7" t="n"/>
      <c r="M29" s="7" t="inlineStr">
        <is>
          <t>min</t>
        </is>
      </c>
      <c r="N29" s="7" t="n"/>
      <c r="O29" s="7" t="n"/>
      <c r="P29" s="7" t="n"/>
      <c r="Q29" s="7" t="n"/>
    </row>
    <row r="30">
      <c r="A30" s="7" t="inlineStr">
        <is>
          <t>my-program</t>
        </is>
      </c>
      <c r="B30" s="7" t="n">
        <v>2</v>
      </c>
      <c r="C30" s="7" t="n">
        <v>1</v>
      </c>
      <c r="D30" s="7" t="n">
        <v>1</v>
      </c>
      <c r="E30" s="7" t="inlineStr">
        <is>
          <t>lift</t>
        </is>
      </c>
      <c r="F30" t="inlineStr">
        <is>
          <t>barbell-bench-press</t>
        </is>
      </c>
      <c r="G30">
        <f>IFERROR(INDEX(_picker!$D:$D,MATCH(H30,_picker!$B:$B,0)),IFERROR(INDEX(_picker!$D:$D,MATCH(H30,_picker!$C:$C,0)),""))</f>
        <v/>
      </c>
      <c r="H30" s="7">
        <f>IF($F30="","",IFERROR(INDEX(_picker!$B:$B,MATCH($F30,_picker!$A:$A,0)),""))</f>
        <v/>
      </c>
      <c r="I30">
        <f>IF($F30="","",IFERROR(INDEX(_picker!$C:$C,MATCH($F30,_picker!$A:$A,0)),""))</f>
        <v/>
      </c>
      <c r="J30" s="7" t="n">
        <v>5</v>
      </c>
      <c r="K30" s="7" t="n">
        <v>5</v>
      </c>
      <c r="L30" s="7" t="n">
        <v>53.5</v>
      </c>
      <c r="M30" s="7" t="inlineStr">
        <is>
          <t>kg</t>
        </is>
      </c>
      <c r="N30" s="7" t="n">
        <v>7</v>
      </c>
      <c r="O30" s="7" t="n"/>
      <c r="P30" s="7" t="n"/>
      <c r="Q30" s="7" t="n"/>
    </row>
    <row r="31">
      <c r="A31" s="7" t="inlineStr">
        <is>
          <t>my-program</t>
        </is>
      </c>
      <c r="B31" s="7" t="n">
        <v>2</v>
      </c>
      <c r="C31" s="7" t="n">
        <v>1</v>
      </c>
      <c r="D31" s="7" t="n">
        <v>1</v>
      </c>
      <c r="E31" s="7" t="inlineStr">
        <is>
          <t>lift</t>
        </is>
      </c>
      <c r="F31" t="inlineStr">
        <is>
          <t>barbell-overhead-press</t>
        </is>
      </c>
      <c r="G31">
        <f>IFERROR(INDEX(_picker!$D:$D,MATCH(H31,_picker!$B:$B,0)),IFERROR(INDEX(_picker!$D:$D,MATCH(H31,_picker!$C:$C,0)),""))</f>
        <v/>
      </c>
      <c r="H31" s="7">
        <f>IF($F31="","",IFERROR(INDEX(_picker!$B:$B,MATCH($F31,_picker!$A:$A,0)),""))</f>
        <v/>
      </c>
      <c r="I31">
        <f>IF($F31="","",IFERROR(INDEX(_picker!$C:$C,MATCH($F31,_picker!$A:$A,0)),""))</f>
        <v/>
      </c>
      <c r="J31" s="7" t="n">
        <v>3</v>
      </c>
      <c r="K31" s="7" t="n">
        <v>5</v>
      </c>
      <c r="L31" s="7" t="n">
        <v>32</v>
      </c>
      <c r="M31" s="7" t="inlineStr">
        <is>
          <t>kg</t>
        </is>
      </c>
      <c r="N31" s="7" t="n">
        <v>7</v>
      </c>
      <c r="O31" s="7" t="n"/>
      <c r="P31" s="7" t="n"/>
      <c r="Q31" s="7" t="n"/>
    </row>
    <row r="32">
      <c r="A32" s="7" t="inlineStr">
        <is>
          <t>my-program</t>
        </is>
      </c>
      <c r="B32" s="7" t="n">
        <v>2</v>
      </c>
      <c r="C32" s="7" t="n">
        <v>1</v>
      </c>
      <c r="D32" s="7" t="n">
        <v>1</v>
      </c>
      <c r="E32" s="7" t="inlineStr">
        <is>
          <t>accessory</t>
        </is>
      </c>
      <c r="F32" t="inlineStr">
        <is>
          <t>lat-pulldown</t>
        </is>
      </c>
      <c r="G32">
        <f>IFERROR(INDEX(_picker!$D:$D,MATCH(H32,_picker!$B:$B,0)),IFERROR(INDEX(_picker!$D:$D,MATCH(H32,_picker!$C:$C,0)),""))</f>
        <v/>
      </c>
      <c r="H32" s="7">
        <f>IF($F32="","",IFERROR(INDEX(_picker!$B:$B,MATCH($F32,_picker!$A:$A,0)),""))</f>
        <v/>
      </c>
      <c r="I32">
        <f>IF($F32="","",IFERROR(INDEX(_picker!$C:$C,MATCH($F32,_picker!$A:$A,0)),""))</f>
        <v/>
      </c>
      <c r="J32" s="7" t="n">
        <v>3</v>
      </c>
      <c r="K32" s="7" t="n">
        <v>8</v>
      </c>
      <c r="L32" s="7" t="n">
        <v>37.5</v>
      </c>
      <c r="M32" s="7" t="inlineStr">
        <is>
          <t>kg</t>
        </is>
      </c>
      <c r="N32" s="7" t="n"/>
      <c r="O32" s="7" t="n"/>
      <c r="P32" s="7" t="n"/>
      <c r="Q32" s="7" t="n"/>
    </row>
    <row r="33">
      <c r="A33" s="7" t="inlineStr">
        <is>
          <t>my-program</t>
        </is>
      </c>
      <c r="B33" s="7" t="n">
        <v>2</v>
      </c>
      <c r="C33" s="7" t="n">
        <v>1</v>
      </c>
      <c r="D33" s="7" t="n">
        <v>1</v>
      </c>
      <c r="E33" s="7" t="inlineStr">
        <is>
          <t>accessory</t>
        </is>
      </c>
      <c r="F33" t="inlineStr">
        <is>
          <t>dumbbell-incline-bench-press</t>
        </is>
      </c>
      <c r="G33">
        <f>IFERROR(INDEX(_picker!$D:$D,MATCH(H33,_picker!$B:$B,0)),IFERROR(INDEX(_picker!$D:$D,MATCH(H33,_picker!$C:$C,0)),""))</f>
        <v/>
      </c>
      <c r="H33" s="7">
        <f>IF($F33="","",IFERROR(INDEX(_picker!$B:$B,MATCH($F33,_picker!$A:$A,0)),""))</f>
        <v/>
      </c>
      <c r="I33">
        <f>IF($F33="","",IFERROR(INDEX(_picker!$C:$C,MATCH($F33,_picker!$A:$A,0)),""))</f>
        <v/>
      </c>
      <c r="J33" s="7" t="n">
        <v>2</v>
      </c>
      <c r="K33" s="7" t="n">
        <v>10</v>
      </c>
      <c r="L33" s="7" t="n">
        <v>15</v>
      </c>
      <c r="M33" s="7" t="inlineStr">
        <is>
          <t>kg</t>
        </is>
      </c>
      <c r="N33" s="7" t="n"/>
      <c r="O33" s="7" t="n"/>
      <c r="P33" s="7" t="n"/>
      <c r="Q33" s="7" t="n"/>
    </row>
    <row r="34">
      <c r="A34" s="7" t="inlineStr">
        <is>
          <t>my-program</t>
        </is>
      </c>
      <c r="B34" s="7" t="n">
        <v>2</v>
      </c>
      <c r="C34" s="7" t="n">
        <v>1</v>
      </c>
      <c r="D34" s="7" t="n">
        <v>1</v>
      </c>
      <c r="E34" s="7" t="inlineStr">
        <is>
          <t>cardio</t>
        </is>
      </c>
      <c r="F34" t="inlineStr">
        <is>
          <t>walk</t>
        </is>
      </c>
      <c r="G34">
        <f>IFERROR(INDEX(_picker!$D:$D,MATCH(H34,_picker!$B:$B,0)),IFERROR(INDEX(_picker!$D:$D,MATCH(H34,_picker!$C:$C,0)),""))</f>
        <v/>
      </c>
      <c r="H34" s="7">
        <f>IF($F34="","",IFERROR(INDEX(_picker!$B:$B,MATCH($F34,_picker!$A:$A,0)),""))</f>
        <v/>
      </c>
      <c r="I34">
        <f>IF($F34="","",IFERROR(INDEX(_picker!$C:$C,MATCH($F34,_picker!$A:$A,0)),""))</f>
        <v/>
      </c>
      <c r="J34" s="7" t="n">
        <v>1</v>
      </c>
      <c r="K34" s="7" t="n">
        <v>25</v>
      </c>
      <c r="L34" s="7" t="n"/>
      <c r="M34" s="7" t="inlineStr">
        <is>
          <t>min</t>
        </is>
      </c>
      <c r="N34" s="7" t="n">
        <v>3</v>
      </c>
      <c r="O34" s="7" t="n"/>
      <c r="P34" s="7" t="n"/>
      <c r="Q34" s="7" t="n"/>
    </row>
    <row r="35">
      <c r="A35" s="7" t="inlineStr">
        <is>
          <t>my-program</t>
        </is>
      </c>
      <c r="B35" s="7" t="n">
        <v>2</v>
      </c>
      <c r="C35" s="7" t="n">
        <v>2</v>
      </c>
      <c r="D35" s="7" t="n">
        <v>1</v>
      </c>
      <c r="E35" s="7" t="inlineStr">
        <is>
          <t>warmup</t>
        </is>
      </c>
      <c r="F35" t="inlineStr">
        <is>
          <t>general-warmup</t>
        </is>
      </c>
      <c r="G35">
        <f>IFERROR(INDEX(_picker!$D:$D,MATCH(H35,_picker!$B:$B,0)),IFERROR(INDEX(_picker!$D:$D,MATCH(H35,_picker!$C:$C,0)),""))</f>
        <v/>
      </c>
      <c r="H35" s="7">
        <f>IF($F35="","",IFERROR(INDEX(_picker!$B:$B,MATCH($F35,_picker!$A:$A,0)),""))</f>
        <v/>
      </c>
      <c r="I35">
        <f>IF($F35="","",IFERROR(INDEX(_picker!$C:$C,MATCH($F35,_picker!$A:$A,0)),""))</f>
        <v/>
      </c>
      <c r="J35" s="7" t="n">
        <v>1</v>
      </c>
      <c r="K35" s="7" t="n">
        <v>10</v>
      </c>
      <c r="L35" s="7" t="n"/>
      <c r="M35" s="7" t="inlineStr">
        <is>
          <t>min</t>
        </is>
      </c>
      <c r="N35" s="7" t="n"/>
      <c r="O35" s="7" t="n"/>
      <c r="P35" s="7" t="n"/>
      <c r="Q35" s="7" t="n"/>
    </row>
    <row r="36">
      <c r="A36" s="7" t="inlineStr">
        <is>
          <t>my-program</t>
        </is>
      </c>
      <c r="B36" s="7" t="n">
        <v>2</v>
      </c>
      <c r="C36" s="7" t="n">
        <v>2</v>
      </c>
      <c r="D36" s="7" t="n">
        <v>1</v>
      </c>
      <c r="E36" s="7" t="inlineStr">
        <is>
          <t>lift</t>
        </is>
      </c>
      <c r="F36" t="inlineStr">
        <is>
          <t>barbell-back-squat</t>
        </is>
      </c>
      <c r="G36">
        <f>IFERROR(INDEX(_picker!$D:$D,MATCH(H36,_picker!$B:$B,0)),IFERROR(INDEX(_picker!$D:$D,MATCH(H36,_picker!$C:$C,0)),""))</f>
        <v/>
      </c>
      <c r="H36" s="7">
        <f>IF($F36="","",IFERROR(INDEX(_picker!$B:$B,MATCH($F36,_picker!$A:$A,0)),""))</f>
        <v/>
      </c>
      <c r="I36">
        <f>IF($F36="","",IFERROR(INDEX(_picker!$C:$C,MATCH($F36,_picker!$A:$A,0)),""))</f>
        <v/>
      </c>
      <c r="J36" s="7" t="n">
        <v>5</v>
      </c>
      <c r="K36" s="7" t="n">
        <v>5</v>
      </c>
      <c r="L36" s="7" t="n">
        <v>75</v>
      </c>
      <c r="M36" s="7" t="inlineStr">
        <is>
          <t>kg</t>
        </is>
      </c>
      <c r="N36" s="7" t="n">
        <v>7</v>
      </c>
      <c r="O36" s="7" t="n"/>
      <c r="P36" s="7" t="n"/>
      <c r="Q36" s="7" t="n"/>
    </row>
    <row r="37">
      <c r="A37" s="7" t="inlineStr">
        <is>
          <t>my-program</t>
        </is>
      </c>
      <c r="B37" s="7" t="n">
        <v>2</v>
      </c>
      <c r="C37" s="7" t="n">
        <v>2</v>
      </c>
      <c r="D37" s="7" t="n">
        <v>1</v>
      </c>
      <c r="E37" s="7" t="inlineStr">
        <is>
          <t>lift</t>
        </is>
      </c>
      <c r="F37" t="inlineStr">
        <is>
          <t>barbell-romanian-deadlift</t>
        </is>
      </c>
      <c r="G37">
        <f>IFERROR(INDEX(_picker!$D:$D,MATCH(H37,_picker!$B:$B,0)),IFERROR(INDEX(_picker!$D:$D,MATCH(H37,_picker!$C:$C,0)),""))</f>
        <v/>
      </c>
      <c r="H37" s="7">
        <f>IF($F37="","",IFERROR(INDEX(_picker!$B:$B,MATCH($F37,_picker!$A:$A,0)),""))</f>
        <v/>
      </c>
      <c r="I37">
        <f>IF($F37="","",IFERROR(INDEX(_picker!$C:$C,MATCH($F37,_picker!$A:$A,0)),""))</f>
        <v/>
      </c>
      <c r="J37" s="7" t="n">
        <v>2</v>
      </c>
      <c r="K37" s="7" t="n">
        <v>8</v>
      </c>
      <c r="L37" s="7" t="n">
        <v>60</v>
      </c>
      <c r="M37" s="7" t="inlineStr">
        <is>
          <t>kg</t>
        </is>
      </c>
      <c r="N37" s="7" t="n">
        <v>7</v>
      </c>
      <c r="O37" s="7" t="n"/>
      <c r="P37" s="7" t="n"/>
      <c r="Q37" s="7" t="n"/>
    </row>
    <row r="38">
      <c r="A38" s="7" t="inlineStr">
        <is>
          <t>my-program</t>
        </is>
      </c>
      <c r="B38" s="7" t="n">
        <v>2</v>
      </c>
      <c r="C38" s="7" t="n">
        <v>2</v>
      </c>
      <c r="D38" s="7" t="n">
        <v>1</v>
      </c>
      <c r="E38" s="7" t="inlineStr">
        <is>
          <t>accessory</t>
        </is>
      </c>
      <c r="F38" t="inlineStr">
        <is>
          <t>seated-cable-row</t>
        </is>
      </c>
      <c r="G38">
        <f>IFERROR(INDEX(_picker!$D:$D,MATCH(H38,_picker!$B:$B,0)),IFERROR(INDEX(_picker!$D:$D,MATCH(H38,_picker!$C:$C,0)),""))</f>
        <v/>
      </c>
      <c r="H38" s="7">
        <f>IF($F38="","",IFERROR(INDEX(_picker!$B:$B,MATCH($F38,_picker!$A:$A,0)),""))</f>
        <v/>
      </c>
      <c r="I38">
        <f>IF($F38="","",IFERROR(INDEX(_picker!$C:$C,MATCH($F38,_picker!$A:$A,0)),""))</f>
        <v/>
      </c>
      <c r="J38" s="7" t="n">
        <v>3</v>
      </c>
      <c r="K38" s="7" t="n">
        <v>8</v>
      </c>
      <c r="L38" s="7" t="n">
        <v>37.5</v>
      </c>
      <c r="M38" s="7" t="inlineStr">
        <is>
          <t>kg</t>
        </is>
      </c>
      <c r="N38" s="7" t="n"/>
      <c r="O38" s="7" t="n"/>
      <c r="P38" s="7" t="n"/>
      <c r="Q38" s="7" t="n"/>
    </row>
    <row r="39">
      <c r="A39" s="7" t="inlineStr">
        <is>
          <t>my-program</t>
        </is>
      </c>
      <c r="B39" s="7" t="n">
        <v>2</v>
      </c>
      <c r="C39" s="7" t="n">
        <v>2</v>
      </c>
      <c r="D39" s="7" t="n">
        <v>1</v>
      </c>
      <c r="E39" s="7" t="inlineStr">
        <is>
          <t>accessory</t>
        </is>
      </c>
      <c r="F39" t="inlineStr">
        <is>
          <t>plank</t>
        </is>
      </c>
      <c r="G39">
        <f>IFERROR(INDEX(_picker!$D:$D,MATCH(H39,_picker!$B:$B,0)),IFERROR(INDEX(_picker!$D:$D,MATCH(H39,_picker!$C:$C,0)),""))</f>
        <v/>
      </c>
      <c r="H39" s="7">
        <f>IF($F39="","",IFERROR(INDEX(_picker!$B:$B,MATCH($F39,_picker!$A:$A,0)),""))</f>
        <v/>
      </c>
      <c r="I39">
        <f>IF($F39="","",IFERROR(INDEX(_picker!$C:$C,MATCH($F39,_picker!$A:$A,0)),""))</f>
        <v/>
      </c>
      <c r="J39" s="7" t="n">
        <v>2</v>
      </c>
      <c r="K39" s="7" t="n">
        <v>30</v>
      </c>
      <c r="L39" s="7" t="n"/>
      <c r="M39" s="7" t="inlineStr">
        <is>
          <t>sec</t>
        </is>
      </c>
      <c r="N39" s="7" t="n"/>
      <c r="O39" s="7" t="n"/>
      <c r="P39" s="7" t="n"/>
      <c r="Q39" s="7" t="n"/>
    </row>
    <row r="40">
      <c r="A40" s="7" t="inlineStr">
        <is>
          <t>my-program</t>
        </is>
      </c>
      <c r="B40" s="7" t="n">
        <v>2</v>
      </c>
      <c r="C40" s="7" t="n">
        <v>3</v>
      </c>
      <c r="D40" s="7" t="n">
        <v>1</v>
      </c>
      <c r="E40" s="7" t="inlineStr">
        <is>
          <t>warmup</t>
        </is>
      </c>
      <c r="F40" t="inlineStr">
        <is>
          <t>general-warmup</t>
        </is>
      </c>
      <c r="G40">
        <f>IFERROR(INDEX(_picker!$D:$D,MATCH(H40,_picker!$B:$B,0)),IFERROR(INDEX(_picker!$D:$D,MATCH(H40,_picker!$C:$C,0)),""))</f>
        <v/>
      </c>
      <c r="H40" s="7">
        <f>IF($F40="","",IFERROR(INDEX(_picker!$B:$B,MATCH($F40,_picker!$A:$A,0)),""))</f>
        <v/>
      </c>
      <c r="I40">
        <f>IF($F40="","",IFERROR(INDEX(_picker!$C:$C,MATCH($F40,_picker!$A:$A,0)),""))</f>
        <v/>
      </c>
      <c r="J40" s="7" t="n">
        <v>1</v>
      </c>
      <c r="K40" s="7" t="n">
        <v>10</v>
      </c>
      <c r="L40" s="7" t="n"/>
      <c r="M40" s="7" t="inlineStr">
        <is>
          <t>min</t>
        </is>
      </c>
      <c r="N40" s="7" t="n"/>
      <c r="O40" s="7" t="n"/>
      <c r="P40" s="7" t="n"/>
      <c r="Q40" s="7" t="n"/>
    </row>
    <row r="41">
      <c r="A41" s="7" t="inlineStr">
        <is>
          <t>my-program</t>
        </is>
      </c>
      <c r="B41" s="7" t="n">
        <v>2</v>
      </c>
      <c r="C41" s="7" t="n">
        <v>3</v>
      </c>
      <c r="D41" s="7" t="n">
        <v>1</v>
      </c>
      <c r="E41" s="7" t="inlineStr">
        <is>
          <t>cardio</t>
        </is>
      </c>
      <c r="F41" t="inlineStr">
        <is>
          <t>norwegian-4x4</t>
        </is>
      </c>
      <c r="G41">
        <f>IFERROR(INDEX(_picker!$D:$D,MATCH(H41,_picker!$B:$B,0)),IFERROR(INDEX(_picker!$D:$D,MATCH(H41,_picker!$C:$C,0)),""))</f>
        <v/>
      </c>
      <c r="H41" s="7">
        <f>IF($F41="","",IFERROR(INDEX(_picker!$B:$B,MATCH($F41,_picker!$A:$A,0)),""))</f>
        <v/>
      </c>
      <c r="I41">
        <f>IF($F41="","",IFERROR(INDEX(_picker!$C:$C,MATCH($F41,_picker!$A:$A,0)),""))</f>
        <v/>
      </c>
      <c r="J41" s="7" t="n">
        <v>4</v>
      </c>
      <c r="K41" s="7" t="n">
        <v>4</v>
      </c>
      <c r="L41" s="7" t="n">
        <v>9</v>
      </c>
      <c r="M41" s="7" t="inlineStr">
        <is>
          <t>min</t>
        </is>
      </c>
      <c r="N41" s="7" t="n">
        <v>8</v>
      </c>
      <c r="O41" s="7" t="n"/>
      <c r="P41" s="7" t="n"/>
      <c r="Q41" s="7" t="n"/>
    </row>
    <row r="42">
      <c r="A42" s="7" t="inlineStr">
        <is>
          <t>my-program</t>
        </is>
      </c>
      <c r="B42" s="7" t="n">
        <v>2</v>
      </c>
      <c r="C42" s="7" t="n">
        <v>4</v>
      </c>
      <c r="D42" s="7" t="n">
        <v>1</v>
      </c>
      <c r="E42" s="7" t="inlineStr">
        <is>
          <t>warmup</t>
        </is>
      </c>
      <c r="F42" t="inlineStr">
        <is>
          <t>general-warmup</t>
        </is>
      </c>
      <c r="G42">
        <f>IFERROR(INDEX(_picker!$D:$D,MATCH(H42,_picker!$B:$B,0)),IFERROR(INDEX(_picker!$D:$D,MATCH(H42,_picker!$C:$C,0)),""))</f>
        <v/>
      </c>
      <c r="H42" s="7">
        <f>IF($F42="","",IFERROR(INDEX(_picker!$B:$B,MATCH($F42,_picker!$A:$A,0)),""))</f>
        <v/>
      </c>
      <c r="I42">
        <f>IF($F42="","",IFERROR(INDEX(_picker!$C:$C,MATCH($F42,_picker!$A:$A,0)),""))</f>
        <v/>
      </c>
      <c r="J42" s="7" t="n">
        <v>1</v>
      </c>
      <c r="K42" s="7" t="n">
        <v>10</v>
      </c>
      <c r="L42" s="7" t="n"/>
      <c r="M42" s="7" t="inlineStr">
        <is>
          <t>min</t>
        </is>
      </c>
      <c r="N42" s="7" t="n"/>
      <c r="O42" s="7" t="n"/>
      <c r="P42" s="7" t="n"/>
      <c r="Q42" s="7" t="n"/>
    </row>
    <row r="43">
      <c r="A43" s="7" t="inlineStr">
        <is>
          <t>my-program</t>
        </is>
      </c>
      <c r="B43" s="7" t="n">
        <v>2</v>
      </c>
      <c r="C43" s="7" t="n">
        <v>4</v>
      </c>
      <c r="D43" s="7" t="n">
        <v>1</v>
      </c>
      <c r="E43" s="7" t="inlineStr">
        <is>
          <t>lift</t>
        </is>
      </c>
      <c r="F43" t="inlineStr">
        <is>
          <t>barbell-overhead-press</t>
        </is>
      </c>
      <c r="G43">
        <f>IFERROR(INDEX(_picker!$D:$D,MATCH(H43,_picker!$B:$B,0)),IFERROR(INDEX(_picker!$D:$D,MATCH(H43,_picker!$C:$C,0)),""))</f>
        <v/>
      </c>
      <c r="H43" s="7">
        <f>IF($F43="","",IFERROR(INDEX(_picker!$B:$B,MATCH($F43,_picker!$A:$A,0)),""))</f>
        <v/>
      </c>
      <c r="I43">
        <f>IF($F43="","",IFERROR(INDEX(_picker!$C:$C,MATCH($F43,_picker!$A:$A,0)),""))</f>
        <v/>
      </c>
      <c r="J43" s="7" t="n">
        <v>5</v>
      </c>
      <c r="K43" s="7" t="n">
        <v>5</v>
      </c>
      <c r="L43" s="7" t="n">
        <v>36</v>
      </c>
      <c r="M43" s="7" t="inlineStr">
        <is>
          <t>kg</t>
        </is>
      </c>
      <c r="N43" s="7" t="n">
        <v>7</v>
      </c>
      <c r="O43" s="7" t="n"/>
      <c r="P43" s="7" t="n"/>
      <c r="Q43" s="7" t="n"/>
    </row>
    <row r="44">
      <c r="A44" s="7" t="inlineStr">
        <is>
          <t>my-program</t>
        </is>
      </c>
      <c r="B44" s="7" t="n">
        <v>2</v>
      </c>
      <c r="C44" s="7" t="n">
        <v>4</v>
      </c>
      <c r="D44" s="7" t="n">
        <v>1</v>
      </c>
      <c r="E44" s="7" t="inlineStr">
        <is>
          <t>lift</t>
        </is>
      </c>
      <c r="F44" t="inlineStr">
        <is>
          <t>barbell-close-grip-bench-press</t>
        </is>
      </c>
      <c r="G44">
        <f>IFERROR(INDEX(_picker!$D:$D,MATCH(H44,_picker!$B:$B,0)),IFERROR(INDEX(_picker!$D:$D,MATCH(H44,_picker!$C:$C,0)),""))</f>
        <v/>
      </c>
      <c r="H44" s="7">
        <f>IF($F44="","",IFERROR(INDEX(_picker!$B:$B,MATCH($F44,_picker!$A:$A,0)),""))</f>
        <v/>
      </c>
      <c r="I44">
        <f>IF($F44="","",IFERROR(INDEX(_picker!$C:$C,MATCH($F44,_picker!$A:$A,0)),""))</f>
        <v/>
      </c>
      <c r="J44" s="7" t="n">
        <v>3</v>
      </c>
      <c r="K44" s="7" t="n">
        <v>5</v>
      </c>
      <c r="L44" s="7" t="n">
        <v>48</v>
      </c>
      <c r="M44" s="7" t="inlineStr">
        <is>
          <t>kg</t>
        </is>
      </c>
      <c r="N44" s="7" t="n">
        <v>7</v>
      </c>
      <c r="O44" s="7" t="n"/>
      <c r="P44" s="7" t="n"/>
      <c r="Q44" s="7" t="n"/>
    </row>
    <row r="45">
      <c r="A45" s="7" t="inlineStr">
        <is>
          <t>my-program</t>
        </is>
      </c>
      <c r="B45" s="7" t="n">
        <v>2</v>
      </c>
      <c r="C45" s="7" t="n">
        <v>4</v>
      </c>
      <c r="D45" s="7" t="n">
        <v>1</v>
      </c>
      <c r="E45" s="7" t="inlineStr">
        <is>
          <t>accessory</t>
        </is>
      </c>
      <c r="F45" t="inlineStr">
        <is>
          <t>lat-pulldown</t>
        </is>
      </c>
      <c r="G45">
        <f>IFERROR(INDEX(_picker!$D:$D,MATCH(H45,_picker!$B:$B,0)),IFERROR(INDEX(_picker!$D:$D,MATCH(H45,_picker!$C:$C,0)),""))</f>
        <v/>
      </c>
      <c r="H45" s="7">
        <f>IF($F45="","",IFERROR(INDEX(_picker!$B:$B,MATCH($F45,_picker!$A:$A,0)),""))</f>
        <v/>
      </c>
      <c r="I45">
        <f>IF($F45="","",IFERROR(INDEX(_picker!$C:$C,MATCH($F45,_picker!$A:$A,0)),""))</f>
        <v/>
      </c>
      <c r="J45" s="7" t="n">
        <v>3</v>
      </c>
      <c r="K45" s="7" t="n">
        <v>8</v>
      </c>
      <c r="L45" s="7" t="n">
        <v>37.5</v>
      </c>
      <c r="M45" s="7" t="inlineStr">
        <is>
          <t>kg</t>
        </is>
      </c>
      <c r="N45" s="7" t="n"/>
      <c r="O45" s="7" t="n"/>
      <c r="P45" s="7" t="n"/>
      <c r="Q45" s="7" t="n"/>
    </row>
    <row r="46">
      <c r="A46" s="7" t="inlineStr">
        <is>
          <t>my-program</t>
        </is>
      </c>
      <c r="B46" s="7" t="n">
        <v>2</v>
      </c>
      <c r="C46" s="7" t="n">
        <v>4</v>
      </c>
      <c r="D46" s="7" t="n">
        <v>1</v>
      </c>
      <c r="E46" s="7" t="inlineStr">
        <is>
          <t>accessory</t>
        </is>
      </c>
      <c r="F46" t="inlineStr">
        <is>
          <t>dumbbell-lateral-raise</t>
        </is>
      </c>
      <c r="G46">
        <f>IFERROR(INDEX(_picker!$D:$D,MATCH(H46,_picker!$B:$B,0)),IFERROR(INDEX(_picker!$D:$D,MATCH(H46,_picker!$C:$C,0)),""))</f>
        <v/>
      </c>
      <c r="H46" s="7">
        <f>IF($F46="","",IFERROR(INDEX(_picker!$B:$B,MATCH($F46,_picker!$A:$A,0)),""))</f>
        <v/>
      </c>
      <c r="I46">
        <f>IF($F46="","",IFERROR(INDEX(_picker!$C:$C,MATCH($F46,_picker!$A:$A,0)),""))</f>
        <v/>
      </c>
      <c r="J46" s="7" t="n">
        <v>2</v>
      </c>
      <c r="K46" s="7" t="n">
        <v>12</v>
      </c>
      <c r="L46" s="7" t="n">
        <v>7.5</v>
      </c>
      <c r="M46" s="7" t="inlineStr">
        <is>
          <t>kg</t>
        </is>
      </c>
      <c r="N46" s="7" t="n"/>
      <c r="O46" s="7" t="n"/>
      <c r="P46" s="7" t="n"/>
      <c r="Q46" s="7" t="n"/>
    </row>
    <row r="47">
      <c r="A47" s="7" t="inlineStr">
        <is>
          <t>my-program</t>
        </is>
      </c>
      <c r="B47" s="7" t="n">
        <v>2</v>
      </c>
      <c r="C47" s="7" t="n">
        <v>4</v>
      </c>
      <c r="D47" s="7" t="n">
        <v>1</v>
      </c>
      <c r="E47" s="7" t="inlineStr">
        <is>
          <t>accessory</t>
        </is>
      </c>
      <c r="F47" t="inlineStr">
        <is>
          <t>cable-triceps-pushdown</t>
        </is>
      </c>
      <c r="G47">
        <f>IFERROR(INDEX(_picker!$D:$D,MATCH(H47,_picker!$B:$B,0)),IFERROR(INDEX(_picker!$D:$D,MATCH(H47,_picker!$C:$C,0)),""))</f>
        <v/>
      </c>
      <c r="H47" s="7">
        <f>IF($F47="","",IFERROR(INDEX(_picker!$B:$B,MATCH($F47,_picker!$A:$A,0)),""))</f>
        <v/>
      </c>
      <c r="I47">
        <f>IF($F47="","",IFERROR(INDEX(_picker!$C:$C,MATCH($F47,_picker!$A:$A,0)),""))</f>
        <v/>
      </c>
      <c r="J47" s="7" t="n">
        <v>2</v>
      </c>
      <c r="K47" s="7" t="n">
        <v>10</v>
      </c>
      <c r="L47" s="7" t="n">
        <v>22.5</v>
      </c>
      <c r="M47" s="7" t="inlineStr">
        <is>
          <t>kg</t>
        </is>
      </c>
      <c r="N47" s="7" t="n"/>
      <c r="O47" s="7" t="n"/>
      <c r="P47" s="7" t="n"/>
      <c r="Q47" s="7" t="n"/>
    </row>
    <row r="48">
      <c r="A48" s="7" t="inlineStr">
        <is>
          <t>my-program</t>
        </is>
      </c>
      <c r="B48" s="7" t="n">
        <v>2</v>
      </c>
      <c r="C48" s="7" t="n">
        <v>4</v>
      </c>
      <c r="D48" s="7" t="n">
        <v>1</v>
      </c>
      <c r="E48" s="7" t="inlineStr">
        <is>
          <t>cardio</t>
        </is>
      </c>
      <c r="F48" t="inlineStr">
        <is>
          <t>zone-2-bike</t>
        </is>
      </c>
      <c r="G48">
        <f>IFERROR(INDEX(_picker!$D:$D,MATCH(H48,_picker!$B:$B,0)),IFERROR(INDEX(_picker!$D:$D,MATCH(H48,_picker!$C:$C,0)),""))</f>
        <v/>
      </c>
      <c r="H48" s="7">
        <f>IF($F48="","",IFERROR(INDEX(_picker!$B:$B,MATCH($F48,_picker!$A:$A,0)),""))</f>
        <v/>
      </c>
      <c r="I48">
        <f>IF($F48="","",IFERROR(INDEX(_picker!$C:$C,MATCH($F48,_picker!$A:$A,0)),""))</f>
        <v/>
      </c>
      <c r="J48" s="7" t="n">
        <v>1</v>
      </c>
      <c r="K48" s="7" t="n">
        <v>8</v>
      </c>
      <c r="L48" s="7" t="n">
        <v>4</v>
      </c>
      <c r="M48" s="7" t="inlineStr">
        <is>
          <t>min</t>
        </is>
      </c>
      <c r="N48" s="7" t="n">
        <v>4</v>
      </c>
      <c r="O48" s="7" t="n"/>
      <c r="P48" s="7" t="n"/>
      <c r="Q48" s="7" t="n"/>
    </row>
    <row r="49">
      <c r="A49" s="7" t="inlineStr">
        <is>
          <t>my-program</t>
        </is>
      </c>
      <c r="B49" s="7" t="n">
        <v>2</v>
      </c>
      <c r="C49" s="7" t="n">
        <v>5</v>
      </c>
      <c r="D49" s="7" t="n">
        <v>1</v>
      </c>
      <c r="E49" s="7" t="inlineStr">
        <is>
          <t>warmup</t>
        </is>
      </c>
      <c r="F49" t="inlineStr">
        <is>
          <t>general-warmup</t>
        </is>
      </c>
      <c r="G49">
        <f>IFERROR(INDEX(_picker!$D:$D,MATCH(H49,_picker!$B:$B,0)),IFERROR(INDEX(_picker!$D:$D,MATCH(H49,_picker!$C:$C,0)),""))</f>
        <v/>
      </c>
      <c r="H49" s="7">
        <f>IF($F49="","",IFERROR(INDEX(_picker!$B:$B,MATCH($F49,_picker!$A:$A,0)),""))</f>
        <v/>
      </c>
      <c r="I49">
        <f>IF($F49="","",IFERROR(INDEX(_picker!$C:$C,MATCH($F49,_picker!$A:$A,0)),""))</f>
        <v/>
      </c>
      <c r="J49" s="7" t="n">
        <v>1</v>
      </c>
      <c r="K49" s="7" t="n">
        <v>10</v>
      </c>
      <c r="L49" s="7" t="n"/>
      <c r="M49" s="7" t="inlineStr">
        <is>
          <t>min</t>
        </is>
      </c>
      <c r="N49" s="7" t="n"/>
      <c r="O49" s="7" t="n"/>
      <c r="P49" s="7" t="n"/>
      <c r="Q49" s="7" t="n"/>
    </row>
    <row r="50">
      <c r="A50" s="7" t="inlineStr">
        <is>
          <t>my-program</t>
        </is>
      </c>
      <c r="B50" s="7" t="n">
        <v>2</v>
      </c>
      <c r="C50" s="7" t="n">
        <v>5</v>
      </c>
      <c r="D50" s="7" t="n">
        <v>1</v>
      </c>
      <c r="E50" s="7" t="inlineStr">
        <is>
          <t>lift</t>
        </is>
      </c>
      <c r="F50" t="inlineStr">
        <is>
          <t>barbell-back-squat</t>
        </is>
      </c>
      <c r="G50">
        <f>IFERROR(INDEX(_picker!$D:$D,MATCH(H50,_picker!$B:$B,0)),IFERROR(INDEX(_picker!$D:$D,MATCH(H50,_picker!$C:$C,0)),""))</f>
        <v/>
      </c>
      <c r="H50" s="7">
        <f>IF($F50="","",IFERROR(INDEX(_picker!$B:$B,MATCH($F50,_picker!$A:$A,0)),""))</f>
        <v/>
      </c>
      <c r="I50">
        <f>IF($F50="","",IFERROR(INDEX(_picker!$C:$C,MATCH($F50,_picker!$A:$A,0)),""))</f>
        <v/>
      </c>
      <c r="J50" s="7" t="n">
        <v>2</v>
      </c>
      <c r="K50" s="7" t="n">
        <v>5</v>
      </c>
      <c r="L50" s="7" t="n">
        <v>60</v>
      </c>
      <c r="M50" s="7" t="inlineStr">
        <is>
          <t>kg</t>
        </is>
      </c>
      <c r="N50" s="7" t="n">
        <v>7</v>
      </c>
      <c r="O50" s="7" t="n"/>
      <c r="P50" s="7" t="n"/>
      <c r="Q50" s="7" t="n"/>
    </row>
    <row r="51">
      <c r="A51" s="7" t="inlineStr">
        <is>
          <t>my-program</t>
        </is>
      </c>
      <c r="B51" s="7" t="n">
        <v>2</v>
      </c>
      <c r="C51" s="7" t="n">
        <v>5</v>
      </c>
      <c r="D51" s="7" t="n">
        <v>1</v>
      </c>
      <c r="E51" s="7" t="inlineStr">
        <is>
          <t>lift</t>
        </is>
      </c>
      <c r="F51" t="inlineStr">
        <is>
          <t>barbell-deadlift</t>
        </is>
      </c>
      <c r="G51">
        <f>IFERROR(INDEX(_picker!$D:$D,MATCH(H51,_picker!$B:$B,0)),IFERROR(INDEX(_picker!$D:$D,MATCH(H51,_picker!$C:$C,0)),""))</f>
        <v/>
      </c>
      <c r="H51" s="7">
        <f>IF($F51="","",IFERROR(INDEX(_picker!$B:$B,MATCH($F51,_picker!$A:$A,0)),""))</f>
        <v/>
      </c>
      <c r="I51">
        <f>IF($F51="","",IFERROR(INDEX(_picker!$C:$C,MATCH($F51,_picker!$A:$A,0)),""))</f>
        <v/>
      </c>
      <c r="J51" s="7" t="n">
        <v>1</v>
      </c>
      <c r="K51" s="7" t="n">
        <v>5</v>
      </c>
      <c r="L51" s="7" t="n">
        <v>92.5</v>
      </c>
      <c r="M51" s="7" t="inlineStr">
        <is>
          <t>kg</t>
        </is>
      </c>
      <c r="N51" s="7" t="n">
        <v>7</v>
      </c>
      <c r="O51" s="7" t="n"/>
      <c r="P51" s="7" t="n"/>
      <c r="Q51" s="7" t="n"/>
    </row>
    <row r="52">
      <c r="A52" s="7" t="inlineStr">
        <is>
          <t>my-program</t>
        </is>
      </c>
      <c r="B52" s="7" t="n">
        <v>2</v>
      </c>
      <c r="C52" s="7" t="n">
        <v>5</v>
      </c>
      <c r="D52" s="7" t="n">
        <v>1</v>
      </c>
      <c r="E52" s="7" t="inlineStr">
        <is>
          <t>accessory</t>
        </is>
      </c>
      <c r="F52" t="inlineStr">
        <is>
          <t>dumbbell-farmer-carry</t>
        </is>
      </c>
      <c r="G52">
        <f>IFERROR(INDEX(_picker!$D:$D,MATCH(H52,_picker!$B:$B,0)),IFERROR(INDEX(_picker!$D:$D,MATCH(H52,_picker!$C:$C,0)),""))</f>
        <v/>
      </c>
      <c r="H52" s="7">
        <f>IF($F52="","",IFERROR(INDEX(_picker!$B:$B,MATCH($F52,_picker!$A:$A,0)),""))</f>
        <v/>
      </c>
      <c r="I52">
        <f>IF($F52="","",IFERROR(INDEX(_picker!$C:$C,MATCH($F52,_picker!$A:$A,0)),""))</f>
        <v/>
      </c>
      <c r="J52" s="7" t="n">
        <v>2</v>
      </c>
      <c r="K52" s="7" t="n">
        <v>20</v>
      </c>
      <c r="L52" s="7" t="n">
        <v>22.5</v>
      </c>
      <c r="M52" s="7" t="inlineStr">
        <is>
          <t>m</t>
        </is>
      </c>
      <c r="N52" s="7" t="n"/>
      <c r="O52" s="7" t="n"/>
      <c r="P52" s="7" t="n"/>
      <c r="Q52" s="7" t="n"/>
    </row>
    <row r="53">
      <c r="A53" s="7" t="inlineStr">
        <is>
          <t>my-program</t>
        </is>
      </c>
      <c r="B53" s="7" t="n">
        <v>2</v>
      </c>
      <c r="C53" s="7" t="n">
        <v>5</v>
      </c>
      <c r="D53" s="7" t="n">
        <v>1</v>
      </c>
      <c r="E53" s="7" t="inlineStr">
        <is>
          <t>accessory</t>
        </is>
      </c>
      <c r="F53" t="inlineStr">
        <is>
          <t>leg-curl-seated</t>
        </is>
      </c>
      <c r="G53">
        <f>IFERROR(INDEX(_picker!$D:$D,MATCH(H53,_picker!$B:$B,0)),IFERROR(INDEX(_picker!$D:$D,MATCH(H53,_picker!$C:$C,0)),""))</f>
        <v/>
      </c>
      <c r="H53" s="7">
        <f>IF($F53="","",IFERROR(INDEX(_picker!$B:$B,MATCH($F53,_picker!$A:$A,0)),""))</f>
        <v/>
      </c>
      <c r="I53">
        <f>IF($F53="","",IFERROR(INDEX(_picker!$C:$C,MATCH($F53,_picker!$A:$A,0)),""))</f>
        <v/>
      </c>
      <c r="J53" s="7" t="n">
        <v>2</v>
      </c>
      <c r="K53" s="7" t="n">
        <v>12</v>
      </c>
      <c r="L53" s="7" t="n">
        <v>32.5</v>
      </c>
      <c r="M53" s="7" t="inlineStr">
        <is>
          <t>kg</t>
        </is>
      </c>
      <c r="N53" s="7" t="n"/>
      <c r="O53" s="7" t="n"/>
      <c r="P53" s="7" t="n"/>
      <c r="Q53" s="7" t="n"/>
    </row>
    <row r="54">
      <c r="A54" s="7" t="inlineStr">
        <is>
          <t>my-program</t>
        </is>
      </c>
      <c r="B54" s="7" t="n">
        <v>2</v>
      </c>
      <c r="C54" s="7" t="n">
        <v>5</v>
      </c>
      <c r="D54" s="7" t="n">
        <v>1</v>
      </c>
      <c r="E54" s="7" t="inlineStr">
        <is>
          <t>conditioning</t>
        </is>
      </c>
      <c r="F54" t="inlineStr">
        <is>
          <t>dumbbell-farmer-carry</t>
        </is>
      </c>
      <c r="G54">
        <f>IFERROR(INDEX(_picker!$D:$D,MATCH(H54,_picker!$B:$B,0)),IFERROR(INDEX(_picker!$D:$D,MATCH(H54,_picker!$C:$C,0)),""))</f>
        <v/>
      </c>
      <c r="H54" s="7">
        <f>IF($F54="","",IFERROR(INDEX(_picker!$B:$B,MATCH($F54,_picker!$A:$A,0)),""))</f>
        <v/>
      </c>
      <c r="I54">
        <f>IF($F54="","",IFERROR(INDEX(_picker!$C:$C,MATCH($F54,_picker!$A:$A,0)),""))</f>
        <v/>
      </c>
      <c r="J54" s="7" t="n">
        <v>6</v>
      </c>
      <c r="K54" s="7" t="n">
        <v>20</v>
      </c>
      <c r="L54" s="7" t="n">
        <v>22.5</v>
      </c>
      <c r="M54" s="7" t="inlineStr">
        <is>
          <t>m</t>
        </is>
      </c>
      <c r="N54" s="7" t="n"/>
      <c r="O54" s="7" t="n"/>
      <c r="P54" s="7" t="n"/>
      <c r="Q54" s="7" t="n"/>
    </row>
    <row r="55">
      <c r="A55" s="7" t="n"/>
      <c r="B55" s="7" t="n"/>
      <c r="C55" s="7" t="n"/>
      <c r="D55" s="7" t="n"/>
      <c r="E55" s="7" t="n"/>
      <c r="F55">
        <f>IFERROR(INDEX(_picker!$A:$A,MATCH(H55,_picker!$B:$B,0)),IFERROR(INDEX(_picker!$A:$A,MATCH(H55,_picker!$C:$C,0)),""))</f>
        <v/>
      </c>
      <c r="G55">
        <f>IFERROR(INDEX(_picker!$D:$D,MATCH(H55,_picker!$B:$B,0)),IFERROR(INDEX(_picker!$D:$D,MATCH(H55,_picker!$C:$C,0)),""))</f>
        <v/>
      </c>
      <c r="H55" s="7" t="n"/>
      <c r="I55">
        <f>IFERROR(INDEX(_picker!$C:$C,MATCH(H55,_picker!$B:$B,0)),IFERROR(INDEX(_picker!$C:$C,MATCH(H55,_picker!$C:$C,0)),""))</f>
        <v/>
      </c>
      <c r="J55" s="7" t="n"/>
      <c r="K55" s="7" t="n"/>
      <c r="L55" s="7" t="n"/>
      <c r="M55" s="7" t="n"/>
      <c r="N55" s="7" t="n"/>
      <c r="O55" s="7" t="n"/>
      <c r="P55" s="7" t="n"/>
      <c r="Q55" s="7" t="n"/>
    </row>
    <row r="56">
      <c r="A56" s="7" t="n"/>
      <c r="B56" s="7" t="n"/>
      <c r="C56" s="7" t="n"/>
      <c r="D56" s="7" t="n"/>
      <c r="E56" s="7" t="n"/>
      <c r="F56">
        <f>IFERROR(INDEX(_picker!$A:$A,MATCH(H56,_picker!$B:$B,0)),IFERROR(INDEX(_picker!$A:$A,MATCH(H56,_picker!$C:$C,0)),""))</f>
        <v/>
      </c>
      <c r="G56">
        <f>IFERROR(INDEX(_picker!$D:$D,MATCH(H56,_picker!$B:$B,0)),IFERROR(INDEX(_picker!$D:$D,MATCH(H56,_picker!$C:$C,0)),""))</f>
        <v/>
      </c>
      <c r="H56" s="7" t="n"/>
      <c r="I56">
        <f>IFERROR(INDEX(_picker!$C:$C,MATCH(H56,_picker!$B:$B,0)),IFERROR(INDEX(_picker!$C:$C,MATCH(H56,_picker!$C:$C,0)),""))</f>
        <v/>
      </c>
      <c r="J56" s="7" t="n"/>
      <c r="K56" s="7" t="n"/>
      <c r="L56" s="7" t="n"/>
      <c r="M56" s="7" t="n"/>
      <c r="N56" s="7" t="n"/>
      <c r="O56" s="7" t="n"/>
      <c r="P56" s="7" t="n"/>
      <c r="Q56" s="7" t="n"/>
    </row>
    <row r="57">
      <c r="A57" s="7" t="n"/>
      <c r="B57" s="7" t="n"/>
      <c r="C57" s="7" t="n"/>
      <c r="D57" s="7" t="n"/>
      <c r="E57" s="7" t="n"/>
      <c r="F57">
        <f>IFERROR(INDEX(_picker!$A:$A,MATCH(H57,_picker!$B:$B,0)),IFERROR(INDEX(_picker!$A:$A,MATCH(H57,_picker!$C:$C,0)),""))</f>
        <v/>
      </c>
      <c r="G57">
        <f>IFERROR(INDEX(_picker!$D:$D,MATCH(H57,_picker!$B:$B,0)),IFERROR(INDEX(_picker!$D:$D,MATCH(H57,_picker!$C:$C,0)),""))</f>
        <v/>
      </c>
      <c r="H57" s="7" t="n"/>
      <c r="I57">
        <f>IFERROR(INDEX(_picker!$C:$C,MATCH(H57,_picker!$B:$B,0)),IFERROR(INDEX(_picker!$C:$C,MATCH(H57,_picker!$C:$C,0)),""))</f>
        <v/>
      </c>
      <c r="J57" s="7" t="n"/>
      <c r="K57" s="7" t="n"/>
      <c r="L57" s="7" t="n"/>
      <c r="M57" s="7" t="n"/>
      <c r="N57" s="7" t="n"/>
      <c r="O57" s="7" t="n"/>
      <c r="P57" s="7" t="n"/>
      <c r="Q57" s="7" t="n"/>
    </row>
    <row r="58">
      <c r="A58" s="7" t="n"/>
      <c r="B58" s="7" t="n"/>
      <c r="C58" s="7" t="n"/>
      <c r="D58" s="7" t="n"/>
      <c r="E58" s="7" t="n"/>
      <c r="F58">
        <f>IFERROR(INDEX(_picker!$A:$A,MATCH(H58,_picker!$B:$B,0)),IFERROR(INDEX(_picker!$A:$A,MATCH(H58,_picker!$C:$C,0)),""))</f>
        <v/>
      </c>
      <c r="G58">
        <f>IFERROR(INDEX(_picker!$D:$D,MATCH(H58,_picker!$B:$B,0)),IFERROR(INDEX(_picker!$D:$D,MATCH(H58,_picker!$C:$C,0)),""))</f>
        <v/>
      </c>
      <c r="H58" s="7" t="n"/>
      <c r="I58">
        <f>IFERROR(INDEX(_picker!$C:$C,MATCH(H58,_picker!$B:$B,0)),IFERROR(INDEX(_picker!$C:$C,MATCH(H58,_picker!$C:$C,0)),""))</f>
        <v/>
      </c>
      <c r="J58" s="7" t="n"/>
      <c r="K58" s="7" t="n"/>
      <c r="L58" s="7" t="n"/>
      <c r="M58" s="7" t="n"/>
      <c r="N58" s="7" t="n"/>
      <c r="O58" s="7" t="n"/>
      <c r="P58" s="7" t="n"/>
      <c r="Q58" s="7" t="n"/>
    </row>
    <row r="59">
      <c r="A59" s="7" t="n"/>
      <c r="B59" s="7" t="n"/>
      <c r="C59" s="7" t="n"/>
      <c r="D59" s="7" t="n"/>
      <c r="E59" s="7" t="n"/>
      <c r="F59">
        <f>IFERROR(INDEX(_picker!$A:$A,MATCH(H59,_picker!$B:$B,0)),IFERROR(INDEX(_picker!$A:$A,MATCH(H59,_picker!$C:$C,0)),""))</f>
        <v/>
      </c>
      <c r="G59">
        <f>IFERROR(INDEX(_picker!$D:$D,MATCH(H59,_picker!$B:$B,0)),IFERROR(INDEX(_picker!$D:$D,MATCH(H59,_picker!$C:$C,0)),""))</f>
        <v/>
      </c>
      <c r="H59" s="7" t="n"/>
      <c r="I59">
        <f>IFERROR(INDEX(_picker!$C:$C,MATCH(H59,_picker!$B:$B,0)),IFERROR(INDEX(_picker!$C:$C,MATCH(H59,_picker!$C:$C,0)),""))</f>
        <v/>
      </c>
      <c r="J59" s="7" t="n"/>
      <c r="K59" s="7" t="n"/>
      <c r="L59" s="7" t="n"/>
      <c r="M59" s="7" t="n"/>
      <c r="N59" s="7" t="n"/>
      <c r="O59" s="7" t="n"/>
      <c r="P59" s="7" t="n"/>
      <c r="Q59" s="7" t="n"/>
    </row>
    <row r="60">
      <c r="A60" s="7" t="n"/>
      <c r="B60" s="7" t="n"/>
      <c r="C60" s="7" t="n"/>
      <c r="D60" s="7" t="n"/>
      <c r="E60" s="7" t="n"/>
      <c r="F60">
        <f>IFERROR(INDEX(_picker!$A:$A,MATCH(H60,_picker!$B:$B,0)),IFERROR(INDEX(_picker!$A:$A,MATCH(H60,_picker!$C:$C,0)),""))</f>
        <v/>
      </c>
      <c r="G60">
        <f>IFERROR(INDEX(_picker!$D:$D,MATCH(H60,_picker!$B:$B,0)),IFERROR(INDEX(_picker!$D:$D,MATCH(H60,_picker!$C:$C,0)),""))</f>
        <v/>
      </c>
      <c r="H60" s="7" t="n"/>
      <c r="I60">
        <f>IFERROR(INDEX(_picker!$C:$C,MATCH(H60,_picker!$B:$B,0)),IFERROR(INDEX(_picker!$C:$C,MATCH(H60,_picker!$C:$C,0)),""))</f>
        <v/>
      </c>
      <c r="J60" s="7" t="n"/>
      <c r="K60" s="7" t="n"/>
      <c r="L60" s="7" t="n"/>
      <c r="M60" s="7" t="n"/>
      <c r="N60" s="7" t="n"/>
      <c r="O60" s="7" t="n"/>
      <c r="P60" s="7" t="n"/>
      <c r="Q60" s="7" t="n"/>
    </row>
    <row r="61">
      <c r="A61" s="7" t="n"/>
      <c r="B61" s="7" t="n"/>
      <c r="C61" s="7" t="n"/>
      <c r="D61" s="7" t="n"/>
      <c r="E61" s="7" t="n"/>
      <c r="F61">
        <f>IFERROR(INDEX(_picker!$A:$A,MATCH(H61,_picker!$B:$B,0)),IFERROR(INDEX(_picker!$A:$A,MATCH(H61,_picker!$C:$C,0)),""))</f>
        <v/>
      </c>
      <c r="G61">
        <f>IFERROR(INDEX(_picker!$D:$D,MATCH(H61,_picker!$B:$B,0)),IFERROR(INDEX(_picker!$D:$D,MATCH(H61,_picker!$C:$C,0)),""))</f>
        <v/>
      </c>
      <c r="H61" s="7" t="n"/>
      <c r="I61">
        <f>IFERROR(INDEX(_picker!$C:$C,MATCH(H61,_picker!$B:$B,0)),IFERROR(INDEX(_picker!$C:$C,MATCH(H61,_picker!$C:$C,0)),""))</f>
        <v/>
      </c>
      <c r="J61" s="7" t="n"/>
      <c r="K61" s="7" t="n"/>
      <c r="L61" s="7" t="n"/>
      <c r="M61" s="7" t="n"/>
      <c r="N61" s="7" t="n"/>
      <c r="O61" s="7" t="n"/>
      <c r="P61" s="7" t="n"/>
      <c r="Q61" s="7" t="n"/>
    </row>
    <row r="62">
      <c r="A62" s="7" t="n"/>
      <c r="B62" s="7" t="n"/>
      <c r="C62" s="7" t="n"/>
      <c r="D62" s="7" t="n"/>
      <c r="E62" s="7" t="n"/>
      <c r="F62">
        <f>IFERROR(INDEX(_picker!$A:$A,MATCH(H62,_picker!$B:$B,0)),IFERROR(INDEX(_picker!$A:$A,MATCH(H62,_picker!$C:$C,0)),""))</f>
        <v/>
      </c>
      <c r="G62">
        <f>IFERROR(INDEX(_picker!$D:$D,MATCH(H62,_picker!$B:$B,0)),IFERROR(INDEX(_picker!$D:$D,MATCH(H62,_picker!$C:$C,0)),""))</f>
        <v/>
      </c>
      <c r="H62" s="7" t="n"/>
      <c r="I62">
        <f>IFERROR(INDEX(_picker!$C:$C,MATCH(H62,_picker!$B:$B,0)),IFERROR(INDEX(_picker!$C:$C,MATCH(H62,_picker!$C:$C,0)),""))</f>
        <v/>
      </c>
      <c r="J62" s="7" t="n"/>
      <c r="K62" s="7" t="n"/>
      <c r="L62" s="7" t="n"/>
      <c r="M62" s="7" t="n"/>
      <c r="N62" s="7" t="n"/>
      <c r="O62" s="7" t="n"/>
      <c r="P62" s="7" t="n"/>
      <c r="Q62" s="7" t="n"/>
    </row>
    <row r="63">
      <c r="A63" s="7" t="n"/>
      <c r="B63" s="7" t="n"/>
      <c r="C63" s="7" t="n"/>
      <c r="D63" s="7" t="n"/>
      <c r="E63" s="7" t="n"/>
      <c r="F63">
        <f>IFERROR(INDEX(_picker!$A:$A,MATCH(H63,_picker!$B:$B,0)),IFERROR(INDEX(_picker!$A:$A,MATCH(H63,_picker!$C:$C,0)),""))</f>
        <v/>
      </c>
      <c r="G63">
        <f>IFERROR(INDEX(_picker!$D:$D,MATCH(H63,_picker!$B:$B,0)),IFERROR(INDEX(_picker!$D:$D,MATCH(H63,_picker!$C:$C,0)),""))</f>
        <v/>
      </c>
      <c r="H63" s="7" t="n"/>
      <c r="I63">
        <f>IFERROR(INDEX(_picker!$C:$C,MATCH(H63,_picker!$B:$B,0)),IFERROR(INDEX(_picker!$C:$C,MATCH(H63,_picker!$C:$C,0)),""))</f>
        <v/>
      </c>
      <c r="J63" s="7" t="n"/>
      <c r="K63" s="7" t="n"/>
      <c r="L63" s="7" t="n"/>
      <c r="M63" s="7" t="n"/>
      <c r="N63" s="7" t="n"/>
      <c r="O63" s="7" t="n"/>
      <c r="P63" s="7" t="n"/>
      <c r="Q63" s="7" t="n"/>
    </row>
    <row r="64">
      <c r="A64" s="7" t="n"/>
      <c r="B64" s="7" t="n"/>
      <c r="C64" s="7" t="n"/>
      <c r="D64" s="7" t="n"/>
      <c r="E64" s="7" t="n"/>
      <c r="F64">
        <f>IFERROR(INDEX(_picker!$A:$A,MATCH(H64,_picker!$B:$B,0)),IFERROR(INDEX(_picker!$A:$A,MATCH(H64,_picker!$C:$C,0)),""))</f>
        <v/>
      </c>
      <c r="G64">
        <f>IFERROR(INDEX(_picker!$D:$D,MATCH(H64,_picker!$B:$B,0)),IFERROR(INDEX(_picker!$D:$D,MATCH(H64,_picker!$C:$C,0)),""))</f>
        <v/>
      </c>
      <c r="H64" s="7" t="n"/>
      <c r="I64">
        <f>IFERROR(INDEX(_picker!$C:$C,MATCH(H64,_picker!$B:$B,0)),IFERROR(INDEX(_picker!$C:$C,MATCH(H64,_picker!$C:$C,0)),""))</f>
        <v/>
      </c>
      <c r="J64" s="7" t="n"/>
      <c r="K64" s="7" t="n"/>
      <c r="L64" s="7" t="n"/>
      <c r="M64" s="7" t="n"/>
      <c r="N64" s="7" t="n"/>
      <c r="O64" s="7" t="n"/>
      <c r="P64" s="7" t="n"/>
      <c r="Q64" s="7" t="n"/>
    </row>
    <row r="65">
      <c r="A65" s="7" t="n"/>
      <c r="B65" s="7" t="n"/>
      <c r="C65" s="7" t="n"/>
      <c r="D65" s="7" t="n"/>
      <c r="E65" s="7" t="n"/>
      <c r="F65">
        <f>IFERROR(INDEX(_picker!$A:$A,MATCH(H65,_picker!$B:$B,0)),IFERROR(INDEX(_picker!$A:$A,MATCH(H65,_picker!$C:$C,0)),""))</f>
        <v/>
      </c>
      <c r="G65">
        <f>IFERROR(INDEX(_picker!$D:$D,MATCH(H65,_picker!$B:$B,0)),IFERROR(INDEX(_picker!$D:$D,MATCH(H65,_picker!$C:$C,0)),""))</f>
        <v/>
      </c>
      <c r="H65" s="7" t="n"/>
      <c r="I65">
        <f>IFERROR(INDEX(_picker!$C:$C,MATCH(H65,_picker!$B:$B,0)),IFERROR(INDEX(_picker!$C:$C,MATCH(H65,_picker!$C:$C,0)),""))</f>
        <v/>
      </c>
      <c r="J65" s="7" t="n"/>
      <c r="K65" s="7" t="n"/>
      <c r="L65" s="7" t="n"/>
      <c r="M65" s="7" t="n"/>
      <c r="N65" s="7" t="n"/>
      <c r="O65" s="7" t="n"/>
      <c r="P65" s="7" t="n"/>
      <c r="Q65" s="7" t="n"/>
    </row>
    <row r="66">
      <c r="A66" s="7" t="n"/>
      <c r="B66" s="7" t="n"/>
      <c r="C66" s="7" t="n"/>
      <c r="D66" s="7" t="n"/>
      <c r="E66" s="7" t="n"/>
      <c r="F66">
        <f>IFERROR(INDEX(_picker!$A:$A,MATCH(H66,_picker!$B:$B,0)),IFERROR(INDEX(_picker!$A:$A,MATCH(H66,_picker!$C:$C,0)),""))</f>
        <v/>
      </c>
      <c r="G66">
        <f>IFERROR(INDEX(_picker!$D:$D,MATCH(H66,_picker!$B:$B,0)),IFERROR(INDEX(_picker!$D:$D,MATCH(H66,_picker!$C:$C,0)),""))</f>
        <v/>
      </c>
      <c r="H66" s="7" t="n"/>
      <c r="I66">
        <f>IFERROR(INDEX(_picker!$C:$C,MATCH(H66,_picker!$B:$B,0)),IFERROR(INDEX(_picker!$C:$C,MATCH(H66,_picker!$C:$C,0)),""))</f>
        <v/>
      </c>
      <c r="J66" s="7" t="n"/>
      <c r="K66" s="7" t="n"/>
      <c r="L66" s="7" t="n"/>
      <c r="M66" s="7" t="n"/>
      <c r="N66" s="7" t="n"/>
      <c r="O66" s="7" t="n"/>
      <c r="P66" s="7" t="n"/>
      <c r="Q66" s="7" t="n"/>
    </row>
    <row r="67">
      <c r="A67" s="7" t="n"/>
      <c r="B67" s="7" t="n"/>
      <c r="C67" s="7" t="n"/>
      <c r="D67" s="7" t="n"/>
      <c r="E67" s="7" t="n"/>
      <c r="F67">
        <f>IFERROR(INDEX(_picker!$A:$A,MATCH(H67,_picker!$B:$B,0)),IFERROR(INDEX(_picker!$A:$A,MATCH(H67,_picker!$C:$C,0)),""))</f>
        <v/>
      </c>
      <c r="G67">
        <f>IFERROR(INDEX(_picker!$D:$D,MATCH(H67,_picker!$B:$B,0)),IFERROR(INDEX(_picker!$D:$D,MATCH(H67,_picker!$C:$C,0)),""))</f>
        <v/>
      </c>
      <c r="H67" s="7" t="n"/>
      <c r="I67">
        <f>IFERROR(INDEX(_picker!$C:$C,MATCH(H67,_picker!$B:$B,0)),IFERROR(INDEX(_picker!$C:$C,MATCH(H67,_picker!$C:$C,0)),""))</f>
        <v/>
      </c>
      <c r="J67" s="7" t="n"/>
      <c r="K67" s="7" t="n"/>
      <c r="L67" s="7" t="n"/>
      <c r="M67" s="7" t="n"/>
      <c r="N67" s="7" t="n"/>
      <c r="O67" s="7" t="n"/>
      <c r="P67" s="7" t="n"/>
      <c r="Q67" s="7" t="n"/>
    </row>
    <row r="68">
      <c r="A68" s="7" t="n"/>
      <c r="B68" s="7" t="n"/>
      <c r="C68" s="7" t="n"/>
      <c r="D68" s="7" t="n"/>
      <c r="E68" s="7" t="n"/>
      <c r="F68">
        <f>IFERROR(INDEX(_picker!$A:$A,MATCH(H68,_picker!$B:$B,0)),IFERROR(INDEX(_picker!$A:$A,MATCH(H68,_picker!$C:$C,0)),""))</f>
        <v/>
      </c>
      <c r="G68">
        <f>IFERROR(INDEX(_picker!$D:$D,MATCH(H68,_picker!$B:$B,0)),IFERROR(INDEX(_picker!$D:$D,MATCH(H68,_picker!$C:$C,0)),""))</f>
        <v/>
      </c>
      <c r="H68" s="7" t="n"/>
      <c r="I68">
        <f>IFERROR(INDEX(_picker!$C:$C,MATCH(H68,_picker!$B:$B,0)),IFERROR(INDEX(_picker!$C:$C,MATCH(H68,_picker!$C:$C,0)),""))</f>
        <v/>
      </c>
      <c r="J68" s="7" t="n"/>
      <c r="K68" s="7" t="n"/>
      <c r="L68" s="7" t="n"/>
      <c r="M68" s="7" t="n"/>
      <c r="N68" s="7" t="n"/>
      <c r="O68" s="7" t="n"/>
      <c r="P68" s="7" t="n"/>
      <c r="Q68" s="7" t="n"/>
    </row>
    <row r="69">
      <c r="A69" s="7" t="n"/>
      <c r="B69" s="7" t="n"/>
      <c r="C69" s="7" t="n"/>
      <c r="D69" s="7" t="n"/>
      <c r="E69" s="7" t="n"/>
      <c r="F69">
        <f>IFERROR(INDEX(_picker!$A:$A,MATCH(H69,_picker!$B:$B,0)),IFERROR(INDEX(_picker!$A:$A,MATCH(H69,_picker!$C:$C,0)),""))</f>
        <v/>
      </c>
      <c r="G69">
        <f>IFERROR(INDEX(_picker!$D:$D,MATCH(H69,_picker!$B:$B,0)),IFERROR(INDEX(_picker!$D:$D,MATCH(H69,_picker!$C:$C,0)),""))</f>
        <v/>
      </c>
      <c r="H69" s="7" t="n"/>
      <c r="I69">
        <f>IFERROR(INDEX(_picker!$C:$C,MATCH(H69,_picker!$B:$B,0)),IFERROR(INDEX(_picker!$C:$C,MATCH(H69,_picker!$C:$C,0)),""))</f>
        <v/>
      </c>
      <c r="J69" s="7" t="n"/>
      <c r="K69" s="7" t="n"/>
      <c r="L69" s="7" t="n"/>
      <c r="M69" s="7" t="n"/>
      <c r="N69" s="7" t="n"/>
      <c r="O69" s="7" t="n"/>
      <c r="P69" s="7" t="n"/>
      <c r="Q69" s="7" t="n"/>
    </row>
    <row r="70">
      <c r="A70" s="7" t="n"/>
      <c r="B70" s="7" t="n"/>
      <c r="C70" s="7" t="n"/>
      <c r="D70" s="7" t="n"/>
      <c r="E70" s="7" t="n"/>
      <c r="F70">
        <f>IFERROR(INDEX(_picker!$A:$A,MATCH(H70,_picker!$B:$B,0)),IFERROR(INDEX(_picker!$A:$A,MATCH(H70,_picker!$C:$C,0)),""))</f>
        <v/>
      </c>
      <c r="G70">
        <f>IFERROR(INDEX(_picker!$D:$D,MATCH(H70,_picker!$B:$B,0)),IFERROR(INDEX(_picker!$D:$D,MATCH(H70,_picker!$C:$C,0)),""))</f>
        <v/>
      </c>
      <c r="H70" s="7" t="n"/>
      <c r="I70">
        <f>IFERROR(INDEX(_picker!$C:$C,MATCH(H70,_picker!$B:$B,0)),IFERROR(INDEX(_picker!$C:$C,MATCH(H70,_picker!$C:$C,0)),""))</f>
        <v/>
      </c>
      <c r="J70" s="7" t="n"/>
      <c r="K70" s="7" t="n"/>
      <c r="L70" s="7" t="n"/>
      <c r="M70" s="7" t="n"/>
      <c r="N70" s="7" t="n"/>
      <c r="O70" s="7" t="n"/>
      <c r="P70" s="7" t="n"/>
      <c r="Q70" s="7" t="n"/>
    </row>
    <row r="71">
      <c r="A71" s="7" t="n"/>
      <c r="B71" s="7" t="n"/>
      <c r="C71" s="7" t="n"/>
      <c r="D71" s="7" t="n"/>
      <c r="E71" s="7" t="n"/>
      <c r="F71">
        <f>IFERROR(INDEX(_picker!$A:$A,MATCH(H71,_picker!$B:$B,0)),IFERROR(INDEX(_picker!$A:$A,MATCH(H71,_picker!$C:$C,0)),""))</f>
        <v/>
      </c>
      <c r="G71">
        <f>IFERROR(INDEX(_picker!$D:$D,MATCH(H71,_picker!$B:$B,0)),IFERROR(INDEX(_picker!$D:$D,MATCH(H71,_picker!$C:$C,0)),""))</f>
        <v/>
      </c>
      <c r="H71" s="7" t="n"/>
      <c r="I71">
        <f>IFERROR(INDEX(_picker!$C:$C,MATCH(H71,_picker!$B:$B,0)),IFERROR(INDEX(_picker!$C:$C,MATCH(H71,_picker!$C:$C,0)),""))</f>
        <v/>
      </c>
      <c r="J71" s="7" t="n"/>
      <c r="K71" s="7" t="n"/>
      <c r="L71" s="7" t="n"/>
      <c r="M71" s="7" t="n"/>
      <c r="N71" s="7" t="n"/>
      <c r="O71" s="7" t="n"/>
      <c r="P71" s="7" t="n"/>
      <c r="Q71" s="7" t="n"/>
    </row>
    <row r="72">
      <c r="A72" s="7" t="n"/>
      <c r="B72" s="7" t="n"/>
      <c r="C72" s="7" t="n"/>
      <c r="D72" s="7" t="n"/>
      <c r="E72" s="7" t="n"/>
      <c r="F72">
        <f>IFERROR(INDEX(_picker!$A:$A,MATCH(H72,_picker!$B:$B,0)),IFERROR(INDEX(_picker!$A:$A,MATCH(H72,_picker!$C:$C,0)),""))</f>
        <v/>
      </c>
      <c r="G72">
        <f>IFERROR(INDEX(_picker!$D:$D,MATCH(H72,_picker!$B:$B,0)),IFERROR(INDEX(_picker!$D:$D,MATCH(H72,_picker!$C:$C,0)),""))</f>
        <v/>
      </c>
      <c r="H72" s="7" t="n"/>
      <c r="I72">
        <f>IFERROR(INDEX(_picker!$C:$C,MATCH(H72,_picker!$B:$B,0)),IFERROR(INDEX(_picker!$C:$C,MATCH(H72,_picker!$C:$C,0)),""))</f>
        <v/>
      </c>
      <c r="J72" s="7" t="n"/>
      <c r="K72" s="7" t="n"/>
      <c r="L72" s="7" t="n"/>
      <c r="M72" s="7" t="n"/>
      <c r="N72" s="7" t="n"/>
      <c r="O72" s="7" t="n"/>
      <c r="P72" s="7" t="n"/>
      <c r="Q72" s="7" t="n"/>
    </row>
    <row r="73">
      <c r="A73" s="7" t="n"/>
      <c r="B73" s="7" t="n"/>
      <c r="C73" s="7" t="n"/>
      <c r="D73" s="7" t="n"/>
      <c r="E73" s="7" t="n"/>
      <c r="F73">
        <f>IFERROR(INDEX(_picker!$A:$A,MATCH(H73,_picker!$B:$B,0)),IFERROR(INDEX(_picker!$A:$A,MATCH(H73,_picker!$C:$C,0)),""))</f>
        <v/>
      </c>
      <c r="G73">
        <f>IFERROR(INDEX(_picker!$D:$D,MATCH(H73,_picker!$B:$B,0)),IFERROR(INDEX(_picker!$D:$D,MATCH(H73,_picker!$C:$C,0)),""))</f>
        <v/>
      </c>
      <c r="H73" s="7" t="n"/>
      <c r="I73">
        <f>IFERROR(INDEX(_picker!$C:$C,MATCH(H73,_picker!$B:$B,0)),IFERROR(INDEX(_picker!$C:$C,MATCH(H73,_picker!$C:$C,0)),""))</f>
        <v/>
      </c>
      <c r="J73" s="7" t="n"/>
      <c r="K73" s="7" t="n"/>
      <c r="L73" s="7" t="n"/>
      <c r="M73" s="7" t="n"/>
      <c r="N73" s="7" t="n"/>
      <c r="O73" s="7" t="n"/>
      <c r="P73" s="7" t="n"/>
      <c r="Q73" s="7" t="n"/>
    </row>
    <row r="74">
      <c r="A74" s="7" t="n"/>
      <c r="B74" s="7" t="n"/>
      <c r="C74" s="7" t="n"/>
      <c r="D74" s="7" t="n"/>
      <c r="E74" s="7" t="n"/>
      <c r="F74">
        <f>IFERROR(INDEX(_picker!$A:$A,MATCH(H74,_picker!$B:$B,0)),IFERROR(INDEX(_picker!$A:$A,MATCH(H74,_picker!$C:$C,0)),""))</f>
        <v/>
      </c>
      <c r="G74">
        <f>IFERROR(INDEX(_picker!$D:$D,MATCH(H74,_picker!$B:$B,0)),IFERROR(INDEX(_picker!$D:$D,MATCH(H74,_picker!$C:$C,0)),""))</f>
        <v/>
      </c>
      <c r="H74" s="7" t="n"/>
      <c r="I74">
        <f>IFERROR(INDEX(_picker!$C:$C,MATCH(H74,_picker!$B:$B,0)),IFERROR(INDEX(_picker!$C:$C,MATCH(H74,_picker!$C:$C,0)),""))</f>
        <v/>
      </c>
      <c r="J74" s="7" t="n"/>
      <c r="K74" s="7" t="n"/>
      <c r="L74" s="7" t="n"/>
      <c r="M74" s="7" t="n"/>
      <c r="N74" s="7" t="n"/>
      <c r="O74" s="7" t="n"/>
      <c r="P74" s="7" t="n"/>
      <c r="Q74" s="7" t="n"/>
    </row>
    <row r="75">
      <c r="A75" s="7" t="n"/>
      <c r="B75" s="7" t="n"/>
      <c r="C75" s="7" t="n"/>
      <c r="D75" s="7" t="n"/>
      <c r="E75" s="7" t="n"/>
      <c r="F75">
        <f>IFERROR(INDEX(_picker!$A:$A,MATCH(H75,_picker!$B:$B,0)),IFERROR(INDEX(_picker!$A:$A,MATCH(H75,_picker!$C:$C,0)),""))</f>
        <v/>
      </c>
      <c r="G75">
        <f>IFERROR(INDEX(_picker!$D:$D,MATCH(H75,_picker!$B:$B,0)),IFERROR(INDEX(_picker!$D:$D,MATCH(H75,_picker!$C:$C,0)),""))</f>
        <v/>
      </c>
      <c r="H75" s="7" t="n"/>
      <c r="I75">
        <f>IFERROR(INDEX(_picker!$C:$C,MATCH(H75,_picker!$B:$B,0)),IFERROR(INDEX(_picker!$C:$C,MATCH(H75,_picker!$C:$C,0)),""))</f>
        <v/>
      </c>
      <c r="J75" s="7" t="n"/>
      <c r="K75" s="7" t="n"/>
      <c r="L75" s="7" t="n"/>
      <c r="M75" s="7" t="n"/>
      <c r="N75" s="7" t="n"/>
      <c r="O75" s="7" t="n"/>
      <c r="P75" s="7" t="n"/>
      <c r="Q75" s="7" t="n"/>
    </row>
    <row r="76">
      <c r="A76" s="7" t="n"/>
      <c r="B76" s="7" t="n"/>
      <c r="C76" s="7" t="n"/>
      <c r="D76" s="7" t="n"/>
      <c r="E76" s="7" t="n"/>
      <c r="F76">
        <f>IFERROR(INDEX(_picker!$A:$A,MATCH(H76,_picker!$B:$B,0)),IFERROR(INDEX(_picker!$A:$A,MATCH(H76,_picker!$C:$C,0)),""))</f>
        <v/>
      </c>
      <c r="G76">
        <f>IFERROR(INDEX(_picker!$D:$D,MATCH(H76,_picker!$B:$B,0)),IFERROR(INDEX(_picker!$D:$D,MATCH(H76,_picker!$C:$C,0)),""))</f>
        <v/>
      </c>
      <c r="H76" s="7" t="n"/>
      <c r="I76">
        <f>IFERROR(INDEX(_picker!$C:$C,MATCH(H76,_picker!$B:$B,0)),IFERROR(INDEX(_picker!$C:$C,MATCH(H76,_picker!$C:$C,0)),""))</f>
        <v/>
      </c>
      <c r="J76" s="7" t="n"/>
      <c r="K76" s="7" t="n"/>
      <c r="L76" s="7" t="n"/>
      <c r="M76" s="7" t="n"/>
      <c r="N76" s="7" t="n"/>
      <c r="O76" s="7" t="n"/>
      <c r="P76" s="7" t="n"/>
      <c r="Q76" s="7" t="n"/>
    </row>
    <row r="77">
      <c r="A77" s="7" t="n"/>
      <c r="B77" s="7" t="n"/>
      <c r="C77" s="7" t="n"/>
      <c r="D77" s="7" t="n"/>
      <c r="E77" s="7" t="n"/>
      <c r="F77">
        <f>IFERROR(INDEX(_picker!$A:$A,MATCH(H77,_picker!$B:$B,0)),IFERROR(INDEX(_picker!$A:$A,MATCH(H77,_picker!$C:$C,0)),""))</f>
        <v/>
      </c>
      <c r="G77">
        <f>IFERROR(INDEX(_picker!$D:$D,MATCH(H77,_picker!$B:$B,0)),IFERROR(INDEX(_picker!$D:$D,MATCH(H77,_picker!$C:$C,0)),""))</f>
        <v/>
      </c>
      <c r="H77" s="7" t="n"/>
      <c r="I77">
        <f>IFERROR(INDEX(_picker!$C:$C,MATCH(H77,_picker!$B:$B,0)),IFERROR(INDEX(_picker!$C:$C,MATCH(H77,_picker!$C:$C,0)),""))</f>
        <v/>
      </c>
      <c r="J77" s="7" t="n"/>
      <c r="K77" s="7" t="n"/>
      <c r="L77" s="7" t="n"/>
      <c r="M77" s="7" t="n"/>
      <c r="N77" s="7" t="n"/>
      <c r="O77" s="7" t="n"/>
      <c r="P77" s="7" t="n"/>
      <c r="Q77" s="7" t="n"/>
    </row>
    <row r="78">
      <c r="A78" s="7" t="n"/>
      <c r="B78" s="7" t="n"/>
      <c r="C78" s="7" t="n"/>
      <c r="D78" s="7" t="n"/>
      <c r="E78" s="7" t="n"/>
      <c r="F78">
        <f>IFERROR(INDEX(_picker!$A:$A,MATCH(H78,_picker!$B:$B,0)),IFERROR(INDEX(_picker!$A:$A,MATCH(H78,_picker!$C:$C,0)),""))</f>
        <v/>
      </c>
      <c r="G78">
        <f>IFERROR(INDEX(_picker!$D:$D,MATCH(H78,_picker!$B:$B,0)),IFERROR(INDEX(_picker!$D:$D,MATCH(H78,_picker!$C:$C,0)),""))</f>
        <v/>
      </c>
      <c r="H78" s="7" t="n"/>
      <c r="I78">
        <f>IFERROR(INDEX(_picker!$C:$C,MATCH(H78,_picker!$B:$B,0)),IFERROR(INDEX(_picker!$C:$C,MATCH(H78,_picker!$C:$C,0)),""))</f>
        <v/>
      </c>
      <c r="J78" s="7" t="n"/>
      <c r="K78" s="7" t="n"/>
      <c r="L78" s="7" t="n"/>
      <c r="M78" s="7" t="n"/>
      <c r="N78" s="7" t="n"/>
      <c r="O78" s="7" t="n"/>
      <c r="P78" s="7" t="n"/>
      <c r="Q78" s="7" t="n"/>
    </row>
    <row r="79">
      <c r="A79" s="7" t="n"/>
      <c r="B79" s="7" t="n"/>
      <c r="C79" s="7" t="n"/>
      <c r="D79" s="7" t="n"/>
      <c r="E79" s="7" t="n"/>
      <c r="F79">
        <f>IFERROR(INDEX(_picker!$A:$A,MATCH(H79,_picker!$B:$B,0)),IFERROR(INDEX(_picker!$A:$A,MATCH(H79,_picker!$C:$C,0)),""))</f>
        <v/>
      </c>
      <c r="G79">
        <f>IFERROR(INDEX(_picker!$D:$D,MATCH(H79,_picker!$B:$B,0)),IFERROR(INDEX(_picker!$D:$D,MATCH(H79,_picker!$C:$C,0)),""))</f>
        <v/>
      </c>
      <c r="H79" s="7" t="n"/>
      <c r="I79">
        <f>IFERROR(INDEX(_picker!$C:$C,MATCH(H79,_picker!$B:$B,0)),IFERROR(INDEX(_picker!$C:$C,MATCH(H79,_picker!$C:$C,0)),""))</f>
        <v/>
      </c>
      <c r="J79" s="7" t="n"/>
      <c r="K79" s="7" t="n"/>
      <c r="L79" s="7" t="n"/>
      <c r="M79" s="7" t="n"/>
      <c r="N79" s="7" t="n"/>
      <c r="O79" s="7" t="n"/>
      <c r="P79" s="7" t="n"/>
      <c r="Q79" s="7" t="n"/>
    </row>
    <row r="80">
      <c r="A80" s="7" t="n"/>
      <c r="B80" s="7" t="n"/>
      <c r="C80" s="7" t="n"/>
      <c r="D80" s="7" t="n"/>
      <c r="E80" s="7" t="n"/>
      <c r="F80">
        <f>IFERROR(INDEX(_picker!$A:$A,MATCH(H80,_picker!$B:$B,0)),IFERROR(INDEX(_picker!$A:$A,MATCH(H80,_picker!$C:$C,0)),""))</f>
        <v/>
      </c>
      <c r="G80">
        <f>IFERROR(INDEX(_picker!$D:$D,MATCH(H80,_picker!$B:$B,0)),IFERROR(INDEX(_picker!$D:$D,MATCH(H80,_picker!$C:$C,0)),""))</f>
        <v/>
      </c>
      <c r="H80" s="7" t="n"/>
      <c r="I80">
        <f>IFERROR(INDEX(_picker!$C:$C,MATCH(H80,_picker!$B:$B,0)),IFERROR(INDEX(_picker!$C:$C,MATCH(H80,_picker!$C:$C,0)),""))</f>
        <v/>
      </c>
      <c r="J80" s="7" t="n"/>
      <c r="K80" s="7" t="n"/>
      <c r="L80" s="7" t="n"/>
      <c r="M80" s="7" t="n"/>
      <c r="N80" s="7" t="n"/>
      <c r="O80" s="7" t="n"/>
      <c r="P80" s="7" t="n"/>
      <c r="Q80" s="7" t="n"/>
    </row>
    <row r="81">
      <c r="A81" s="7" t="n"/>
      <c r="B81" s="7" t="n"/>
      <c r="C81" s="7" t="n"/>
      <c r="D81" s="7" t="n"/>
      <c r="E81" s="7" t="n"/>
      <c r="F81">
        <f>IFERROR(INDEX(_picker!$A:$A,MATCH(H81,_picker!$B:$B,0)),IFERROR(INDEX(_picker!$A:$A,MATCH(H81,_picker!$C:$C,0)),""))</f>
        <v/>
      </c>
      <c r="G81">
        <f>IFERROR(INDEX(_picker!$D:$D,MATCH(H81,_picker!$B:$B,0)),IFERROR(INDEX(_picker!$D:$D,MATCH(H81,_picker!$C:$C,0)),""))</f>
        <v/>
      </c>
      <c r="H81" s="7" t="n"/>
      <c r="I81">
        <f>IFERROR(INDEX(_picker!$C:$C,MATCH(H81,_picker!$B:$B,0)),IFERROR(INDEX(_picker!$C:$C,MATCH(H81,_picker!$C:$C,0)),""))</f>
        <v/>
      </c>
      <c r="J81" s="7" t="n"/>
      <c r="K81" s="7" t="n"/>
      <c r="L81" s="7" t="n"/>
      <c r="M81" s="7" t="n"/>
      <c r="N81" s="7" t="n"/>
      <c r="O81" s="7" t="n"/>
      <c r="P81" s="7" t="n"/>
      <c r="Q81" s="7" t="n"/>
    </row>
    <row r="82">
      <c r="A82" s="7" t="n"/>
      <c r="B82" s="7" t="n"/>
      <c r="C82" s="7" t="n"/>
      <c r="D82" s="7" t="n"/>
      <c r="E82" s="7" t="n"/>
      <c r="F82">
        <f>IFERROR(INDEX(_picker!$A:$A,MATCH(H82,_picker!$B:$B,0)),IFERROR(INDEX(_picker!$A:$A,MATCH(H82,_picker!$C:$C,0)),""))</f>
        <v/>
      </c>
      <c r="G82">
        <f>IFERROR(INDEX(_picker!$D:$D,MATCH(H82,_picker!$B:$B,0)),IFERROR(INDEX(_picker!$D:$D,MATCH(H82,_picker!$C:$C,0)),""))</f>
        <v/>
      </c>
      <c r="H82" s="7" t="n"/>
      <c r="I82">
        <f>IFERROR(INDEX(_picker!$C:$C,MATCH(H82,_picker!$B:$B,0)),IFERROR(INDEX(_picker!$C:$C,MATCH(H82,_picker!$C:$C,0)),""))</f>
        <v/>
      </c>
      <c r="J82" s="7" t="n"/>
      <c r="K82" s="7" t="n"/>
      <c r="L82" s="7" t="n"/>
      <c r="M82" s="7" t="n"/>
      <c r="N82" s="7" t="n"/>
      <c r="O82" s="7" t="n"/>
      <c r="P82" s="7" t="n"/>
      <c r="Q82" s="7" t="n"/>
    </row>
    <row r="83">
      <c r="A83" s="7" t="n"/>
      <c r="B83" s="7" t="n"/>
      <c r="C83" s="7" t="n"/>
      <c r="D83" s="7" t="n"/>
      <c r="E83" s="7" t="n"/>
      <c r="F83">
        <f>IFERROR(INDEX(_picker!$A:$A,MATCH(H83,_picker!$B:$B,0)),IFERROR(INDEX(_picker!$A:$A,MATCH(H83,_picker!$C:$C,0)),""))</f>
        <v/>
      </c>
      <c r="G83">
        <f>IFERROR(INDEX(_picker!$D:$D,MATCH(H83,_picker!$B:$B,0)),IFERROR(INDEX(_picker!$D:$D,MATCH(H83,_picker!$C:$C,0)),""))</f>
        <v/>
      </c>
      <c r="H83" s="7" t="n"/>
      <c r="I83">
        <f>IFERROR(INDEX(_picker!$C:$C,MATCH(H83,_picker!$B:$B,0)),IFERROR(INDEX(_picker!$C:$C,MATCH(H83,_picker!$C:$C,0)),""))</f>
        <v/>
      </c>
      <c r="J83" s="7" t="n"/>
      <c r="K83" s="7" t="n"/>
      <c r="L83" s="7" t="n"/>
      <c r="M83" s="7" t="n"/>
      <c r="N83" s="7" t="n"/>
      <c r="O83" s="7" t="n"/>
      <c r="P83" s="7" t="n"/>
      <c r="Q83" s="7" t="n"/>
    </row>
    <row r="84">
      <c r="A84" s="7" t="n"/>
      <c r="B84" s="7" t="n"/>
      <c r="C84" s="7" t="n"/>
      <c r="D84" s="7" t="n"/>
      <c r="E84" s="7" t="n"/>
      <c r="F84">
        <f>IFERROR(INDEX(_picker!$A:$A,MATCH(H84,_picker!$B:$B,0)),IFERROR(INDEX(_picker!$A:$A,MATCH(H84,_picker!$C:$C,0)),""))</f>
        <v/>
      </c>
      <c r="G84">
        <f>IFERROR(INDEX(_picker!$D:$D,MATCH(H84,_picker!$B:$B,0)),IFERROR(INDEX(_picker!$D:$D,MATCH(H84,_picker!$C:$C,0)),""))</f>
        <v/>
      </c>
      <c r="H84" s="7" t="n"/>
      <c r="I84">
        <f>IFERROR(INDEX(_picker!$C:$C,MATCH(H84,_picker!$B:$B,0)),IFERROR(INDEX(_picker!$C:$C,MATCH(H84,_picker!$C:$C,0)),""))</f>
        <v/>
      </c>
      <c r="J84" s="7" t="n"/>
      <c r="K84" s="7" t="n"/>
      <c r="L84" s="7" t="n"/>
      <c r="M84" s="7" t="n"/>
      <c r="N84" s="7" t="n"/>
      <c r="O84" s="7" t="n"/>
      <c r="P84" s="7" t="n"/>
      <c r="Q84" s="7" t="n"/>
    </row>
    <row r="85">
      <c r="A85" s="7" t="n"/>
      <c r="B85" s="7" t="n"/>
      <c r="C85" s="7" t="n"/>
      <c r="D85" s="7" t="n"/>
      <c r="E85" s="7" t="n"/>
      <c r="F85">
        <f>IFERROR(INDEX(_picker!$A:$A,MATCH(H85,_picker!$B:$B,0)),IFERROR(INDEX(_picker!$A:$A,MATCH(H85,_picker!$C:$C,0)),""))</f>
        <v/>
      </c>
      <c r="G85">
        <f>IFERROR(INDEX(_picker!$D:$D,MATCH(H85,_picker!$B:$B,0)),IFERROR(INDEX(_picker!$D:$D,MATCH(H85,_picker!$C:$C,0)),""))</f>
        <v/>
      </c>
      <c r="H85" s="7" t="n"/>
      <c r="I85">
        <f>IFERROR(INDEX(_picker!$C:$C,MATCH(H85,_picker!$B:$B,0)),IFERROR(INDEX(_picker!$C:$C,MATCH(H85,_picker!$C:$C,0)),""))</f>
        <v/>
      </c>
      <c r="J85" s="7" t="n"/>
      <c r="K85" s="7" t="n"/>
      <c r="L85" s="7" t="n"/>
      <c r="M85" s="7" t="n"/>
      <c r="N85" s="7" t="n"/>
      <c r="O85" s="7" t="n"/>
      <c r="P85" s="7" t="n"/>
      <c r="Q85" s="7" t="n"/>
    </row>
    <row r="86">
      <c r="A86" s="7" t="n"/>
      <c r="B86" s="7" t="n"/>
      <c r="C86" s="7" t="n"/>
      <c r="D86" s="7" t="n"/>
      <c r="E86" s="7" t="n"/>
      <c r="F86">
        <f>IFERROR(INDEX(_picker!$A:$A,MATCH(H86,_picker!$B:$B,0)),IFERROR(INDEX(_picker!$A:$A,MATCH(H86,_picker!$C:$C,0)),""))</f>
        <v/>
      </c>
      <c r="G86">
        <f>IFERROR(INDEX(_picker!$D:$D,MATCH(H86,_picker!$B:$B,0)),IFERROR(INDEX(_picker!$D:$D,MATCH(H86,_picker!$C:$C,0)),""))</f>
        <v/>
      </c>
      <c r="H86" s="7" t="n"/>
      <c r="I86">
        <f>IFERROR(INDEX(_picker!$C:$C,MATCH(H86,_picker!$B:$B,0)),IFERROR(INDEX(_picker!$C:$C,MATCH(H86,_picker!$C:$C,0)),""))</f>
        <v/>
      </c>
      <c r="J86" s="7" t="n"/>
      <c r="K86" s="7" t="n"/>
      <c r="L86" s="7" t="n"/>
      <c r="M86" s="7" t="n"/>
      <c r="N86" s="7" t="n"/>
      <c r="O86" s="7" t="n"/>
      <c r="P86" s="7" t="n"/>
      <c r="Q86" s="7" t="n"/>
    </row>
    <row r="87">
      <c r="A87" s="7" t="n"/>
      <c r="B87" s="7" t="n"/>
      <c r="C87" s="7" t="n"/>
      <c r="D87" s="7" t="n"/>
      <c r="E87" s="7" t="n"/>
      <c r="F87">
        <f>IFERROR(INDEX(_picker!$A:$A,MATCH(H87,_picker!$B:$B,0)),IFERROR(INDEX(_picker!$A:$A,MATCH(H87,_picker!$C:$C,0)),""))</f>
        <v/>
      </c>
      <c r="G87">
        <f>IFERROR(INDEX(_picker!$D:$D,MATCH(H87,_picker!$B:$B,0)),IFERROR(INDEX(_picker!$D:$D,MATCH(H87,_picker!$C:$C,0)),""))</f>
        <v/>
      </c>
      <c r="H87" s="7" t="n"/>
      <c r="I87">
        <f>IFERROR(INDEX(_picker!$C:$C,MATCH(H87,_picker!$B:$B,0)),IFERROR(INDEX(_picker!$C:$C,MATCH(H87,_picker!$C:$C,0)),""))</f>
        <v/>
      </c>
      <c r="J87" s="7" t="n"/>
      <c r="K87" s="7" t="n"/>
      <c r="L87" s="7" t="n"/>
      <c r="M87" s="7" t="n"/>
      <c r="N87" s="7" t="n"/>
      <c r="O87" s="7" t="n"/>
      <c r="P87" s="7" t="n"/>
      <c r="Q87" s="7" t="n"/>
    </row>
    <row r="88">
      <c r="A88" s="7" t="n"/>
      <c r="B88" s="7" t="n"/>
      <c r="C88" s="7" t="n"/>
      <c r="D88" s="7" t="n"/>
      <c r="E88" s="7" t="n"/>
      <c r="F88">
        <f>IFERROR(INDEX(_picker!$A:$A,MATCH(H88,_picker!$B:$B,0)),IFERROR(INDEX(_picker!$A:$A,MATCH(H88,_picker!$C:$C,0)),""))</f>
        <v/>
      </c>
      <c r="G88">
        <f>IFERROR(INDEX(_picker!$D:$D,MATCH(H88,_picker!$B:$B,0)),IFERROR(INDEX(_picker!$D:$D,MATCH(H88,_picker!$C:$C,0)),""))</f>
        <v/>
      </c>
      <c r="H88" s="7" t="n"/>
      <c r="I88">
        <f>IFERROR(INDEX(_picker!$C:$C,MATCH(H88,_picker!$B:$B,0)),IFERROR(INDEX(_picker!$C:$C,MATCH(H88,_picker!$C:$C,0)),""))</f>
        <v/>
      </c>
      <c r="J88" s="7" t="n"/>
      <c r="K88" s="7" t="n"/>
      <c r="L88" s="7" t="n"/>
      <c r="M88" s="7" t="n"/>
      <c r="N88" s="7" t="n"/>
      <c r="O88" s="7" t="n"/>
      <c r="P88" s="7" t="n"/>
      <c r="Q88" s="7" t="n"/>
    </row>
    <row r="89">
      <c r="A89" s="7" t="n"/>
      <c r="B89" s="7" t="n"/>
      <c r="C89" s="7" t="n"/>
      <c r="D89" s="7" t="n"/>
      <c r="E89" s="7" t="n"/>
      <c r="F89">
        <f>IFERROR(INDEX(_picker!$A:$A,MATCH(H89,_picker!$B:$B,0)),IFERROR(INDEX(_picker!$A:$A,MATCH(H89,_picker!$C:$C,0)),""))</f>
        <v/>
      </c>
      <c r="G89">
        <f>IFERROR(INDEX(_picker!$D:$D,MATCH(H89,_picker!$B:$B,0)),IFERROR(INDEX(_picker!$D:$D,MATCH(H89,_picker!$C:$C,0)),""))</f>
        <v/>
      </c>
      <c r="H89" s="7" t="n"/>
      <c r="I89">
        <f>IFERROR(INDEX(_picker!$C:$C,MATCH(H89,_picker!$B:$B,0)),IFERROR(INDEX(_picker!$C:$C,MATCH(H89,_picker!$C:$C,0)),""))</f>
        <v/>
      </c>
      <c r="J89" s="7" t="n"/>
      <c r="K89" s="7" t="n"/>
      <c r="L89" s="7" t="n"/>
      <c r="M89" s="7" t="n"/>
      <c r="N89" s="7" t="n"/>
      <c r="O89" s="7" t="n"/>
      <c r="P89" s="7" t="n"/>
      <c r="Q89" s="7" t="n"/>
    </row>
    <row r="90">
      <c r="A90" s="7" t="n"/>
      <c r="B90" s="7" t="n"/>
      <c r="C90" s="7" t="n"/>
      <c r="D90" s="7" t="n"/>
      <c r="E90" s="7" t="n"/>
      <c r="F90">
        <f>IFERROR(INDEX(_picker!$A:$A,MATCH(H90,_picker!$B:$B,0)),IFERROR(INDEX(_picker!$A:$A,MATCH(H90,_picker!$C:$C,0)),""))</f>
        <v/>
      </c>
      <c r="G90">
        <f>IFERROR(INDEX(_picker!$D:$D,MATCH(H90,_picker!$B:$B,0)),IFERROR(INDEX(_picker!$D:$D,MATCH(H90,_picker!$C:$C,0)),""))</f>
        <v/>
      </c>
      <c r="H90" s="7" t="n"/>
      <c r="I90">
        <f>IFERROR(INDEX(_picker!$C:$C,MATCH(H90,_picker!$B:$B,0)),IFERROR(INDEX(_picker!$C:$C,MATCH(H90,_picker!$C:$C,0)),""))</f>
        <v/>
      </c>
      <c r="J90" s="7" t="n"/>
      <c r="K90" s="7" t="n"/>
      <c r="L90" s="7" t="n"/>
      <c r="M90" s="7" t="n"/>
      <c r="N90" s="7" t="n"/>
      <c r="O90" s="7" t="n"/>
      <c r="P90" s="7" t="n"/>
      <c r="Q90" s="7" t="n"/>
    </row>
    <row r="91">
      <c r="A91" s="7" t="n"/>
      <c r="B91" s="7" t="n"/>
      <c r="C91" s="7" t="n"/>
      <c r="D91" s="7" t="n"/>
      <c r="E91" s="7" t="n"/>
      <c r="F91">
        <f>IFERROR(INDEX(_picker!$A:$A,MATCH(H91,_picker!$B:$B,0)),IFERROR(INDEX(_picker!$A:$A,MATCH(H91,_picker!$C:$C,0)),""))</f>
        <v/>
      </c>
      <c r="G91">
        <f>IFERROR(INDEX(_picker!$D:$D,MATCH(H91,_picker!$B:$B,0)),IFERROR(INDEX(_picker!$D:$D,MATCH(H91,_picker!$C:$C,0)),""))</f>
        <v/>
      </c>
      <c r="H91" s="7" t="n"/>
      <c r="I91">
        <f>IFERROR(INDEX(_picker!$C:$C,MATCH(H91,_picker!$B:$B,0)),IFERROR(INDEX(_picker!$C:$C,MATCH(H91,_picker!$C:$C,0)),""))</f>
        <v/>
      </c>
      <c r="J91" s="7" t="n"/>
      <c r="K91" s="7" t="n"/>
      <c r="L91" s="7" t="n"/>
      <c r="M91" s="7" t="n"/>
      <c r="N91" s="7" t="n"/>
      <c r="O91" s="7" t="n"/>
      <c r="P91" s="7" t="n"/>
      <c r="Q91" s="7" t="n"/>
    </row>
    <row r="92">
      <c r="A92" s="7" t="n"/>
      <c r="B92" s="7" t="n"/>
      <c r="C92" s="7" t="n"/>
      <c r="D92" s="7" t="n"/>
      <c r="E92" s="7" t="n"/>
      <c r="F92">
        <f>IFERROR(INDEX(_picker!$A:$A,MATCH(H92,_picker!$B:$B,0)),IFERROR(INDEX(_picker!$A:$A,MATCH(H92,_picker!$C:$C,0)),""))</f>
        <v/>
      </c>
      <c r="G92">
        <f>IFERROR(INDEX(_picker!$D:$D,MATCH(H92,_picker!$B:$B,0)),IFERROR(INDEX(_picker!$D:$D,MATCH(H92,_picker!$C:$C,0)),""))</f>
        <v/>
      </c>
      <c r="H92" s="7" t="n"/>
      <c r="I92">
        <f>IFERROR(INDEX(_picker!$C:$C,MATCH(H92,_picker!$B:$B,0)),IFERROR(INDEX(_picker!$C:$C,MATCH(H92,_picker!$C:$C,0)),""))</f>
        <v/>
      </c>
      <c r="J92" s="7" t="n"/>
      <c r="K92" s="7" t="n"/>
      <c r="L92" s="7" t="n"/>
      <c r="M92" s="7" t="n"/>
      <c r="N92" s="7" t="n"/>
      <c r="O92" s="7" t="n"/>
      <c r="P92" s="7" t="n"/>
      <c r="Q92" s="7" t="n"/>
    </row>
    <row r="93">
      <c r="A93" s="7" t="n"/>
      <c r="B93" s="7" t="n"/>
      <c r="C93" s="7" t="n"/>
      <c r="D93" s="7" t="n"/>
      <c r="E93" s="7" t="n"/>
      <c r="F93">
        <f>IFERROR(INDEX(_picker!$A:$A,MATCH(H93,_picker!$B:$B,0)),IFERROR(INDEX(_picker!$A:$A,MATCH(H93,_picker!$C:$C,0)),""))</f>
        <v/>
      </c>
      <c r="G93">
        <f>IFERROR(INDEX(_picker!$D:$D,MATCH(H93,_picker!$B:$B,0)),IFERROR(INDEX(_picker!$D:$D,MATCH(H93,_picker!$C:$C,0)),""))</f>
        <v/>
      </c>
      <c r="H93" s="7" t="n"/>
      <c r="I93">
        <f>IFERROR(INDEX(_picker!$C:$C,MATCH(H93,_picker!$B:$B,0)),IFERROR(INDEX(_picker!$C:$C,MATCH(H93,_picker!$C:$C,0)),""))</f>
        <v/>
      </c>
      <c r="J93" s="7" t="n"/>
      <c r="K93" s="7" t="n"/>
      <c r="L93" s="7" t="n"/>
      <c r="M93" s="7" t="n"/>
      <c r="N93" s="7" t="n"/>
      <c r="O93" s="7" t="n"/>
      <c r="P93" s="7" t="n"/>
      <c r="Q93" s="7" t="n"/>
    </row>
    <row r="94">
      <c r="A94" s="7" t="n"/>
      <c r="B94" s="7" t="n"/>
      <c r="C94" s="7" t="n"/>
      <c r="D94" s="7" t="n"/>
      <c r="E94" s="7" t="n"/>
      <c r="F94">
        <f>IFERROR(INDEX(_picker!$A:$A,MATCH(H94,_picker!$B:$B,0)),IFERROR(INDEX(_picker!$A:$A,MATCH(H94,_picker!$C:$C,0)),""))</f>
        <v/>
      </c>
      <c r="G94">
        <f>IFERROR(INDEX(_picker!$D:$D,MATCH(H94,_picker!$B:$B,0)),IFERROR(INDEX(_picker!$D:$D,MATCH(H94,_picker!$C:$C,0)),""))</f>
        <v/>
      </c>
      <c r="H94" s="7" t="n"/>
      <c r="I94">
        <f>IFERROR(INDEX(_picker!$C:$C,MATCH(H94,_picker!$B:$B,0)),IFERROR(INDEX(_picker!$C:$C,MATCH(H94,_picker!$C:$C,0)),""))</f>
        <v/>
      </c>
      <c r="J94" s="7" t="n"/>
      <c r="K94" s="7" t="n"/>
      <c r="L94" s="7" t="n"/>
      <c r="M94" s="7" t="n"/>
      <c r="N94" s="7" t="n"/>
      <c r="O94" s="7" t="n"/>
      <c r="P94" s="7" t="n"/>
      <c r="Q94" s="7" t="n"/>
    </row>
    <row r="95">
      <c r="A95" s="7" t="n"/>
      <c r="B95" s="7" t="n"/>
      <c r="C95" s="7" t="n"/>
      <c r="D95" s="7" t="n"/>
      <c r="E95" s="7" t="n"/>
      <c r="F95">
        <f>IFERROR(INDEX(_picker!$A:$A,MATCH(H95,_picker!$B:$B,0)),IFERROR(INDEX(_picker!$A:$A,MATCH(H95,_picker!$C:$C,0)),""))</f>
        <v/>
      </c>
      <c r="G95">
        <f>IFERROR(INDEX(_picker!$D:$D,MATCH(H95,_picker!$B:$B,0)),IFERROR(INDEX(_picker!$D:$D,MATCH(H95,_picker!$C:$C,0)),""))</f>
        <v/>
      </c>
      <c r="H95" s="7" t="n"/>
      <c r="I95">
        <f>IFERROR(INDEX(_picker!$C:$C,MATCH(H95,_picker!$B:$B,0)),IFERROR(INDEX(_picker!$C:$C,MATCH(H95,_picker!$C:$C,0)),""))</f>
        <v/>
      </c>
      <c r="J95" s="7" t="n"/>
      <c r="K95" s="7" t="n"/>
      <c r="L95" s="7" t="n"/>
      <c r="M95" s="7" t="n"/>
      <c r="N95" s="7" t="n"/>
      <c r="O95" s="7" t="n"/>
      <c r="P95" s="7" t="n"/>
      <c r="Q95" s="7" t="n"/>
    </row>
    <row r="96">
      <c r="A96" s="7" t="n"/>
      <c r="B96" s="7" t="n"/>
      <c r="C96" s="7" t="n"/>
      <c r="D96" s="7" t="n"/>
      <c r="E96" s="7" t="n"/>
      <c r="F96">
        <f>IFERROR(INDEX(_picker!$A:$A,MATCH(H96,_picker!$B:$B,0)),IFERROR(INDEX(_picker!$A:$A,MATCH(H96,_picker!$C:$C,0)),""))</f>
        <v/>
      </c>
      <c r="G96">
        <f>IFERROR(INDEX(_picker!$D:$D,MATCH(H96,_picker!$B:$B,0)),IFERROR(INDEX(_picker!$D:$D,MATCH(H96,_picker!$C:$C,0)),""))</f>
        <v/>
      </c>
      <c r="H96" s="7" t="n"/>
      <c r="I96">
        <f>IFERROR(INDEX(_picker!$C:$C,MATCH(H96,_picker!$B:$B,0)),IFERROR(INDEX(_picker!$C:$C,MATCH(H96,_picker!$C:$C,0)),""))</f>
        <v/>
      </c>
      <c r="J96" s="7" t="n"/>
      <c r="K96" s="7" t="n"/>
      <c r="L96" s="7" t="n"/>
      <c r="M96" s="7" t="n"/>
      <c r="N96" s="7" t="n"/>
      <c r="O96" s="7" t="n"/>
      <c r="P96" s="7" t="n"/>
      <c r="Q96" s="7" t="n"/>
    </row>
    <row r="97">
      <c r="A97" s="7" t="n"/>
      <c r="B97" s="7" t="n"/>
      <c r="C97" s="7" t="n"/>
      <c r="D97" s="7" t="n"/>
      <c r="E97" s="7" t="n"/>
      <c r="F97">
        <f>IFERROR(INDEX(_picker!$A:$A,MATCH(H97,_picker!$B:$B,0)),IFERROR(INDEX(_picker!$A:$A,MATCH(H97,_picker!$C:$C,0)),""))</f>
        <v/>
      </c>
      <c r="G97">
        <f>IFERROR(INDEX(_picker!$D:$D,MATCH(H97,_picker!$B:$B,0)),IFERROR(INDEX(_picker!$D:$D,MATCH(H97,_picker!$C:$C,0)),""))</f>
        <v/>
      </c>
      <c r="H97" s="7" t="n"/>
      <c r="I97">
        <f>IFERROR(INDEX(_picker!$C:$C,MATCH(H97,_picker!$B:$B,0)),IFERROR(INDEX(_picker!$C:$C,MATCH(H97,_picker!$C:$C,0)),""))</f>
        <v/>
      </c>
      <c r="J97" s="7" t="n"/>
      <c r="K97" s="7" t="n"/>
      <c r="L97" s="7" t="n"/>
      <c r="M97" s="7" t="n"/>
      <c r="N97" s="7" t="n"/>
      <c r="O97" s="7" t="n"/>
      <c r="P97" s="7" t="n"/>
      <c r="Q97" s="7" t="n"/>
    </row>
    <row r="98">
      <c r="A98" s="7" t="n"/>
      <c r="B98" s="7" t="n"/>
      <c r="C98" s="7" t="n"/>
      <c r="D98" s="7" t="n"/>
      <c r="E98" s="7" t="n"/>
      <c r="F98">
        <f>IFERROR(INDEX(_picker!$A:$A,MATCH(H98,_picker!$B:$B,0)),IFERROR(INDEX(_picker!$A:$A,MATCH(H98,_picker!$C:$C,0)),""))</f>
        <v/>
      </c>
      <c r="G98">
        <f>IFERROR(INDEX(_picker!$D:$D,MATCH(H98,_picker!$B:$B,0)),IFERROR(INDEX(_picker!$D:$D,MATCH(H98,_picker!$C:$C,0)),""))</f>
        <v/>
      </c>
      <c r="H98" s="7" t="n"/>
      <c r="I98">
        <f>IFERROR(INDEX(_picker!$C:$C,MATCH(H98,_picker!$B:$B,0)),IFERROR(INDEX(_picker!$C:$C,MATCH(H98,_picker!$C:$C,0)),""))</f>
        <v/>
      </c>
      <c r="J98" s="7" t="n"/>
      <c r="K98" s="7" t="n"/>
      <c r="L98" s="7" t="n"/>
      <c r="M98" s="7" t="n"/>
      <c r="N98" s="7" t="n"/>
      <c r="O98" s="7" t="n"/>
      <c r="P98" s="7" t="n"/>
      <c r="Q98" s="7" t="n"/>
    </row>
    <row r="99">
      <c r="A99" s="7" t="n"/>
      <c r="B99" s="7" t="n"/>
      <c r="C99" s="7" t="n"/>
      <c r="D99" s="7" t="n"/>
      <c r="E99" s="7" t="n"/>
      <c r="F99">
        <f>IFERROR(INDEX(_picker!$A:$A,MATCH(H99,_picker!$B:$B,0)),IFERROR(INDEX(_picker!$A:$A,MATCH(H99,_picker!$C:$C,0)),""))</f>
        <v/>
      </c>
      <c r="G99">
        <f>IFERROR(INDEX(_picker!$D:$D,MATCH(H99,_picker!$B:$B,0)),IFERROR(INDEX(_picker!$D:$D,MATCH(H99,_picker!$C:$C,0)),""))</f>
        <v/>
      </c>
      <c r="H99" s="7" t="n"/>
      <c r="I99">
        <f>IFERROR(INDEX(_picker!$C:$C,MATCH(H99,_picker!$B:$B,0)),IFERROR(INDEX(_picker!$C:$C,MATCH(H99,_picker!$C:$C,0)),""))</f>
        <v/>
      </c>
      <c r="J99" s="7" t="n"/>
      <c r="K99" s="7" t="n"/>
      <c r="L99" s="7" t="n"/>
      <c r="M99" s="7" t="n"/>
      <c r="N99" s="7" t="n"/>
      <c r="O99" s="7" t="n"/>
      <c r="P99" s="7" t="n"/>
      <c r="Q99" s="7" t="n"/>
    </row>
    <row r="100">
      <c r="A100" s="7" t="n"/>
      <c r="B100" s="7" t="n"/>
      <c r="C100" s="7" t="n"/>
      <c r="D100" s="7" t="n"/>
      <c r="E100" s="7" t="n"/>
      <c r="F100">
        <f>IFERROR(INDEX(_picker!$A:$A,MATCH(H100,_picker!$B:$B,0)),IFERROR(INDEX(_picker!$A:$A,MATCH(H100,_picker!$C:$C,0)),""))</f>
        <v/>
      </c>
      <c r="G100">
        <f>IFERROR(INDEX(_picker!$D:$D,MATCH(H100,_picker!$B:$B,0)),IFERROR(INDEX(_picker!$D:$D,MATCH(H100,_picker!$C:$C,0)),""))</f>
        <v/>
      </c>
      <c r="H100" s="7" t="n"/>
      <c r="I100">
        <f>IFERROR(INDEX(_picker!$C:$C,MATCH(H100,_picker!$B:$B,0)),IFERROR(INDEX(_picker!$C:$C,MATCH(H100,_picker!$C:$C,0)),""))</f>
        <v/>
      </c>
      <c r="J100" s="7" t="n"/>
      <c r="K100" s="7" t="n"/>
      <c r="L100" s="7" t="n"/>
      <c r="M100" s="7" t="n"/>
      <c r="N100" s="7" t="n"/>
      <c r="O100" s="7" t="n"/>
      <c r="P100" s="7" t="n"/>
      <c r="Q100" s="7" t="n"/>
    </row>
    <row r="101">
      <c r="A101" s="7" t="n"/>
      <c r="B101" s="7" t="n"/>
      <c r="C101" s="7" t="n"/>
      <c r="D101" s="7" t="n"/>
      <c r="E101" s="7" t="n"/>
      <c r="F101">
        <f>IFERROR(INDEX(_picker!$A:$A,MATCH(H101,_picker!$B:$B,0)),IFERROR(INDEX(_picker!$A:$A,MATCH(H101,_picker!$C:$C,0)),""))</f>
        <v/>
      </c>
      <c r="G101">
        <f>IFERROR(INDEX(_picker!$D:$D,MATCH(H101,_picker!$B:$B,0)),IFERROR(INDEX(_picker!$D:$D,MATCH(H101,_picker!$C:$C,0)),""))</f>
        <v/>
      </c>
      <c r="H101" s="7" t="n"/>
      <c r="I101">
        <f>IFERROR(INDEX(_picker!$C:$C,MATCH(H101,_picker!$B:$B,0)),IFERROR(INDEX(_picker!$C:$C,MATCH(H101,_picker!$C:$C,0)),""))</f>
        <v/>
      </c>
      <c r="J101" s="7" t="n"/>
      <c r="K101" s="7" t="n"/>
      <c r="L101" s="7" t="n"/>
      <c r="M101" s="7" t="n"/>
      <c r="N101" s="7" t="n"/>
      <c r="O101" s="7" t="n"/>
      <c r="P101" s="7" t="n"/>
      <c r="Q101" s="7" t="n"/>
    </row>
    <row r="102">
      <c r="A102" s="7" t="n"/>
      <c r="B102" s="7" t="n"/>
      <c r="C102" s="7" t="n"/>
      <c r="D102" s="7" t="n"/>
      <c r="E102" s="7" t="n"/>
      <c r="F102">
        <f>IFERROR(INDEX(_picker!$A:$A,MATCH(H102,_picker!$B:$B,0)),IFERROR(INDEX(_picker!$A:$A,MATCH(H102,_picker!$C:$C,0)),""))</f>
        <v/>
      </c>
      <c r="G102">
        <f>IFERROR(INDEX(_picker!$D:$D,MATCH(H102,_picker!$B:$B,0)),IFERROR(INDEX(_picker!$D:$D,MATCH(H102,_picker!$C:$C,0)),""))</f>
        <v/>
      </c>
      <c r="H102" s="7" t="n"/>
      <c r="I102">
        <f>IFERROR(INDEX(_picker!$C:$C,MATCH(H102,_picker!$B:$B,0)),IFERROR(INDEX(_picker!$C:$C,MATCH(H102,_picker!$C:$C,0)),""))</f>
        <v/>
      </c>
      <c r="J102" s="7" t="n"/>
      <c r="K102" s="7" t="n"/>
      <c r="L102" s="7" t="n"/>
      <c r="M102" s="7" t="n"/>
      <c r="N102" s="7" t="n"/>
      <c r="O102" s="7" t="n"/>
      <c r="P102" s="7" t="n"/>
      <c r="Q102" s="7" t="n"/>
    </row>
    <row r="103">
      <c r="A103" s="7" t="n"/>
      <c r="B103" s="7" t="n"/>
      <c r="C103" s="7" t="n"/>
      <c r="D103" s="7" t="n"/>
      <c r="E103" s="7" t="n"/>
      <c r="F103">
        <f>IFERROR(INDEX(_picker!$A:$A,MATCH(H103,_picker!$B:$B,0)),IFERROR(INDEX(_picker!$A:$A,MATCH(H103,_picker!$C:$C,0)),""))</f>
        <v/>
      </c>
      <c r="G103">
        <f>IFERROR(INDEX(_picker!$D:$D,MATCH(H103,_picker!$B:$B,0)),IFERROR(INDEX(_picker!$D:$D,MATCH(H103,_picker!$C:$C,0)),""))</f>
        <v/>
      </c>
      <c r="H103" s="7" t="n"/>
      <c r="I103">
        <f>IFERROR(INDEX(_picker!$C:$C,MATCH(H103,_picker!$B:$B,0)),IFERROR(INDEX(_picker!$C:$C,MATCH(H103,_picker!$C:$C,0)),""))</f>
        <v/>
      </c>
      <c r="J103" s="7" t="n"/>
      <c r="K103" s="7" t="n"/>
      <c r="L103" s="7" t="n"/>
      <c r="M103" s="7" t="n"/>
      <c r="N103" s="7" t="n"/>
      <c r="O103" s="7" t="n"/>
      <c r="P103" s="7" t="n"/>
      <c r="Q103" s="7" t="n"/>
    </row>
    <row r="104">
      <c r="A104" s="7" t="n"/>
      <c r="B104" s="7" t="n"/>
      <c r="C104" s="7" t="n"/>
      <c r="D104" s="7" t="n"/>
      <c r="E104" s="7" t="n"/>
      <c r="F104">
        <f>IFERROR(INDEX(_picker!$A:$A,MATCH(H104,_picker!$B:$B,0)),IFERROR(INDEX(_picker!$A:$A,MATCH(H104,_picker!$C:$C,0)),""))</f>
        <v/>
      </c>
      <c r="G104">
        <f>IFERROR(INDEX(_picker!$D:$D,MATCH(H104,_picker!$B:$B,0)),IFERROR(INDEX(_picker!$D:$D,MATCH(H104,_picker!$C:$C,0)),""))</f>
        <v/>
      </c>
      <c r="H104" s="7" t="n"/>
      <c r="I104">
        <f>IFERROR(INDEX(_picker!$C:$C,MATCH(H104,_picker!$B:$B,0)),IFERROR(INDEX(_picker!$C:$C,MATCH(H104,_picker!$C:$C,0)),""))</f>
        <v/>
      </c>
      <c r="J104" s="7" t="n"/>
      <c r="K104" s="7" t="n"/>
      <c r="L104" s="7" t="n"/>
      <c r="M104" s="7" t="n"/>
      <c r="N104" s="7" t="n"/>
      <c r="O104" s="7" t="n"/>
      <c r="P104" s="7" t="n"/>
      <c r="Q104" s="7" t="n"/>
    </row>
    <row r="105">
      <c r="A105" s="7" t="n"/>
      <c r="B105" s="7" t="n"/>
      <c r="C105" s="7" t="n"/>
      <c r="D105" s="7" t="n"/>
      <c r="E105" s="7" t="n"/>
      <c r="F105">
        <f>IFERROR(INDEX(_picker!$A:$A,MATCH(H105,_picker!$B:$B,0)),IFERROR(INDEX(_picker!$A:$A,MATCH(H105,_picker!$C:$C,0)),""))</f>
        <v/>
      </c>
      <c r="G105">
        <f>IFERROR(INDEX(_picker!$D:$D,MATCH(H105,_picker!$B:$B,0)),IFERROR(INDEX(_picker!$D:$D,MATCH(H105,_picker!$C:$C,0)),""))</f>
        <v/>
      </c>
      <c r="H105" s="7" t="n"/>
      <c r="I105">
        <f>IFERROR(INDEX(_picker!$C:$C,MATCH(H105,_picker!$B:$B,0)),IFERROR(INDEX(_picker!$C:$C,MATCH(H105,_picker!$C:$C,0)),""))</f>
        <v/>
      </c>
      <c r="J105" s="7" t="n"/>
      <c r="K105" s="7" t="n"/>
      <c r="L105" s="7" t="n"/>
      <c r="M105" s="7" t="n"/>
      <c r="N105" s="7" t="n"/>
      <c r="O105" s="7" t="n"/>
      <c r="P105" s="7" t="n"/>
      <c r="Q105" s="7" t="n"/>
    </row>
    <row r="106">
      <c r="A106" s="7" t="n"/>
      <c r="B106" s="7" t="n"/>
      <c r="C106" s="7" t="n"/>
      <c r="D106" s="7" t="n"/>
      <c r="E106" s="7" t="n"/>
      <c r="F106">
        <f>IFERROR(INDEX(_picker!$A:$A,MATCH(H106,_picker!$B:$B,0)),IFERROR(INDEX(_picker!$A:$A,MATCH(H106,_picker!$C:$C,0)),""))</f>
        <v/>
      </c>
      <c r="G106">
        <f>IFERROR(INDEX(_picker!$D:$D,MATCH(H106,_picker!$B:$B,0)),IFERROR(INDEX(_picker!$D:$D,MATCH(H106,_picker!$C:$C,0)),""))</f>
        <v/>
      </c>
      <c r="H106" s="7" t="n"/>
      <c r="I106">
        <f>IFERROR(INDEX(_picker!$C:$C,MATCH(H106,_picker!$B:$B,0)),IFERROR(INDEX(_picker!$C:$C,MATCH(H106,_picker!$C:$C,0)),""))</f>
        <v/>
      </c>
      <c r="J106" s="7" t="n"/>
      <c r="K106" s="7" t="n"/>
      <c r="L106" s="7" t="n"/>
      <c r="M106" s="7" t="n"/>
      <c r="N106" s="7" t="n"/>
      <c r="O106" s="7" t="n"/>
      <c r="P106" s="7" t="n"/>
      <c r="Q106" s="7" t="n"/>
    </row>
    <row r="107">
      <c r="A107" s="7" t="n"/>
      <c r="B107" s="7" t="n"/>
      <c r="C107" s="7" t="n"/>
      <c r="D107" s="7" t="n"/>
      <c r="E107" s="7" t="n"/>
      <c r="F107">
        <f>IFERROR(INDEX(_picker!$A:$A,MATCH(H107,_picker!$B:$B,0)),IFERROR(INDEX(_picker!$A:$A,MATCH(H107,_picker!$C:$C,0)),""))</f>
        <v/>
      </c>
      <c r="G107">
        <f>IFERROR(INDEX(_picker!$D:$D,MATCH(H107,_picker!$B:$B,0)),IFERROR(INDEX(_picker!$D:$D,MATCH(H107,_picker!$C:$C,0)),""))</f>
        <v/>
      </c>
      <c r="H107" s="7" t="n"/>
      <c r="I107">
        <f>IFERROR(INDEX(_picker!$C:$C,MATCH(H107,_picker!$B:$B,0)),IFERROR(INDEX(_picker!$C:$C,MATCH(H107,_picker!$C:$C,0)),""))</f>
        <v/>
      </c>
      <c r="J107" s="7" t="n"/>
      <c r="K107" s="7" t="n"/>
      <c r="L107" s="7" t="n"/>
      <c r="M107" s="7" t="n"/>
      <c r="N107" s="7" t="n"/>
      <c r="O107" s="7" t="n"/>
      <c r="P107" s="7" t="n"/>
      <c r="Q107" s="7" t="n"/>
    </row>
    <row r="108">
      <c r="A108" s="7" t="n"/>
      <c r="B108" s="7" t="n"/>
      <c r="C108" s="7" t="n"/>
      <c r="D108" s="7" t="n"/>
      <c r="E108" s="7" t="n"/>
      <c r="F108">
        <f>IFERROR(INDEX(_picker!$A:$A,MATCH(H108,_picker!$B:$B,0)),IFERROR(INDEX(_picker!$A:$A,MATCH(H108,_picker!$C:$C,0)),""))</f>
        <v/>
      </c>
      <c r="G108">
        <f>IFERROR(INDEX(_picker!$D:$D,MATCH(H108,_picker!$B:$B,0)),IFERROR(INDEX(_picker!$D:$D,MATCH(H108,_picker!$C:$C,0)),""))</f>
        <v/>
      </c>
      <c r="H108" s="7" t="n"/>
      <c r="I108">
        <f>IFERROR(INDEX(_picker!$C:$C,MATCH(H108,_picker!$B:$B,0)),IFERROR(INDEX(_picker!$C:$C,MATCH(H108,_picker!$C:$C,0)),""))</f>
        <v/>
      </c>
      <c r="J108" s="7" t="n"/>
      <c r="K108" s="7" t="n"/>
      <c r="L108" s="7" t="n"/>
      <c r="M108" s="7" t="n"/>
      <c r="N108" s="7" t="n"/>
      <c r="O108" s="7" t="n"/>
      <c r="P108" s="7" t="n"/>
      <c r="Q108" s="7" t="n"/>
    </row>
    <row r="109">
      <c r="A109" s="7" t="n"/>
      <c r="B109" s="7" t="n"/>
      <c r="C109" s="7" t="n"/>
      <c r="D109" s="7" t="n"/>
      <c r="E109" s="7" t="n"/>
      <c r="F109">
        <f>IFERROR(INDEX(_picker!$A:$A,MATCH(H109,_picker!$B:$B,0)),IFERROR(INDEX(_picker!$A:$A,MATCH(H109,_picker!$C:$C,0)),""))</f>
        <v/>
      </c>
      <c r="G109">
        <f>IFERROR(INDEX(_picker!$D:$D,MATCH(H109,_picker!$B:$B,0)),IFERROR(INDEX(_picker!$D:$D,MATCH(H109,_picker!$C:$C,0)),""))</f>
        <v/>
      </c>
      <c r="H109" s="7" t="n"/>
      <c r="I109">
        <f>IFERROR(INDEX(_picker!$C:$C,MATCH(H109,_picker!$B:$B,0)),IFERROR(INDEX(_picker!$C:$C,MATCH(H109,_picker!$C:$C,0)),""))</f>
        <v/>
      </c>
      <c r="J109" s="7" t="n"/>
      <c r="K109" s="7" t="n"/>
      <c r="L109" s="7" t="n"/>
      <c r="M109" s="7" t="n"/>
      <c r="N109" s="7" t="n"/>
      <c r="O109" s="7" t="n"/>
      <c r="P109" s="7" t="n"/>
      <c r="Q109" s="7" t="n"/>
    </row>
    <row r="110">
      <c r="A110" s="7" t="n"/>
      <c r="B110" s="7" t="n"/>
      <c r="C110" s="7" t="n"/>
      <c r="D110" s="7" t="n"/>
      <c r="E110" s="7" t="n"/>
      <c r="F110">
        <f>IFERROR(INDEX(_picker!$A:$A,MATCH(H110,_picker!$B:$B,0)),IFERROR(INDEX(_picker!$A:$A,MATCH(H110,_picker!$C:$C,0)),""))</f>
        <v/>
      </c>
      <c r="G110">
        <f>IFERROR(INDEX(_picker!$D:$D,MATCH(H110,_picker!$B:$B,0)),IFERROR(INDEX(_picker!$D:$D,MATCH(H110,_picker!$C:$C,0)),""))</f>
        <v/>
      </c>
      <c r="H110" s="7" t="n"/>
      <c r="I110">
        <f>IFERROR(INDEX(_picker!$C:$C,MATCH(H110,_picker!$B:$B,0)),IFERROR(INDEX(_picker!$C:$C,MATCH(H110,_picker!$C:$C,0)),""))</f>
        <v/>
      </c>
      <c r="J110" s="7" t="n"/>
      <c r="K110" s="7" t="n"/>
      <c r="L110" s="7" t="n"/>
      <c r="M110" s="7" t="n"/>
      <c r="N110" s="7" t="n"/>
      <c r="O110" s="7" t="n"/>
      <c r="P110" s="7" t="n"/>
      <c r="Q110" s="7" t="n"/>
    </row>
    <row r="111">
      <c r="A111" s="7" t="n"/>
      <c r="B111" s="7" t="n"/>
      <c r="C111" s="7" t="n"/>
      <c r="D111" s="7" t="n"/>
      <c r="E111" s="7" t="n"/>
      <c r="F111">
        <f>IFERROR(INDEX(_picker!$A:$A,MATCH(H111,_picker!$B:$B,0)),IFERROR(INDEX(_picker!$A:$A,MATCH(H111,_picker!$C:$C,0)),""))</f>
        <v/>
      </c>
      <c r="G111">
        <f>IFERROR(INDEX(_picker!$D:$D,MATCH(H111,_picker!$B:$B,0)),IFERROR(INDEX(_picker!$D:$D,MATCH(H111,_picker!$C:$C,0)),""))</f>
        <v/>
      </c>
      <c r="H111" s="7" t="n"/>
      <c r="I111">
        <f>IFERROR(INDEX(_picker!$C:$C,MATCH(H111,_picker!$B:$B,0)),IFERROR(INDEX(_picker!$C:$C,MATCH(H111,_picker!$C:$C,0)),""))</f>
        <v/>
      </c>
      <c r="J111" s="7" t="n"/>
      <c r="K111" s="7" t="n"/>
      <c r="L111" s="7" t="n"/>
      <c r="M111" s="7" t="n"/>
      <c r="N111" s="7" t="n"/>
      <c r="O111" s="7" t="n"/>
      <c r="P111" s="7" t="n"/>
      <c r="Q111" s="7" t="n"/>
    </row>
    <row r="112">
      <c r="A112" s="7" t="n"/>
      <c r="B112" s="7" t="n"/>
      <c r="C112" s="7" t="n"/>
      <c r="D112" s="7" t="n"/>
      <c r="E112" s="7" t="n"/>
      <c r="F112">
        <f>IFERROR(INDEX(_picker!$A:$A,MATCH(H112,_picker!$B:$B,0)),IFERROR(INDEX(_picker!$A:$A,MATCH(H112,_picker!$C:$C,0)),""))</f>
        <v/>
      </c>
      <c r="G112">
        <f>IFERROR(INDEX(_picker!$D:$D,MATCH(H112,_picker!$B:$B,0)),IFERROR(INDEX(_picker!$D:$D,MATCH(H112,_picker!$C:$C,0)),""))</f>
        <v/>
      </c>
      <c r="H112" s="7" t="n"/>
      <c r="I112">
        <f>IFERROR(INDEX(_picker!$C:$C,MATCH(H112,_picker!$B:$B,0)),IFERROR(INDEX(_picker!$C:$C,MATCH(H112,_picker!$C:$C,0)),""))</f>
        <v/>
      </c>
      <c r="J112" s="7" t="n"/>
      <c r="K112" s="7" t="n"/>
      <c r="L112" s="7" t="n"/>
      <c r="M112" s="7" t="n"/>
      <c r="N112" s="7" t="n"/>
      <c r="O112" s="7" t="n"/>
      <c r="P112" s="7" t="n"/>
      <c r="Q112" s="7" t="n"/>
    </row>
    <row r="113">
      <c r="A113" s="7" t="n"/>
      <c r="B113" s="7" t="n"/>
      <c r="C113" s="7" t="n"/>
      <c r="D113" s="7" t="n"/>
      <c r="E113" s="7" t="n"/>
      <c r="F113">
        <f>IFERROR(INDEX(_picker!$A:$A,MATCH(H113,_picker!$B:$B,0)),IFERROR(INDEX(_picker!$A:$A,MATCH(H113,_picker!$C:$C,0)),""))</f>
        <v/>
      </c>
      <c r="G113">
        <f>IFERROR(INDEX(_picker!$D:$D,MATCH(H113,_picker!$B:$B,0)),IFERROR(INDEX(_picker!$D:$D,MATCH(H113,_picker!$C:$C,0)),""))</f>
        <v/>
      </c>
      <c r="H113" s="7" t="n"/>
      <c r="I113">
        <f>IFERROR(INDEX(_picker!$C:$C,MATCH(H113,_picker!$B:$B,0)),IFERROR(INDEX(_picker!$C:$C,MATCH(H113,_picker!$C:$C,0)),""))</f>
        <v/>
      </c>
      <c r="J113" s="7" t="n"/>
      <c r="K113" s="7" t="n"/>
      <c r="L113" s="7" t="n"/>
      <c r="M113" s="7" t="n"/>
      <c r="N113" s="7" t="n"/>
      <c r="O113" s="7" t="n"/>
      <c r="P113" s="7" t="n"/>
      <c r="Q113" s="7" t="n"/>
    </row>
    <row r="114">
      <c r="A114" s="7" t="n"/>
      <c r="B114" s="7" t="n"/>
      <c r="C114" s="7" t="n"/>
      <c r="D114" s="7" t="n"/>
      <c r="E114" s="7" t="n"/>
      <c r="F114">
        <f>IFERROR(INDEX(_picker!$A:$A,MATCH(H114,_picker!$B:$B,0)),IFERROR(INDEX(_picker!$A:$A,MATCH(H114,_picker!$C:$C,0)),""))</f>
        <v/>
      </c>
      <c r="G114">
        <f>IFERROR(INDEX(_picker!$D:$D,MATCH(H114,_picker!$B:$B,0)),IFERROR(INDEX(_picker!$D:$D,MATCH(H114,_picker!$C:$C,0)),""))</f>
        <v/>
      </c>
      <c r="H114" s="7" t="n"/>
      <c r="I114">
        <f>IFERROR(INDEX(_picker!$C:$C,MATCH(H114,_picker!$B:$B,0)),IFERROR(INDEX(_picker!$C:$C,MATCH(H114,_picker!$C:$C,0)),""))</f>
        <v/>
      </c>
      <c r="J114" s="7" t="n"/>
      <c r="K114" s="7" t="n"/>
      <c r="L114" s="7" t="n"/>
      <c r="M114" s="7" t="n"/>
      <c r="N114" s="7" t="n"/>
      <c r="O114" s="7" t="n"/>
      <c r="P114" s="7" t="n"/>
      <c r="Q114" s="7" t="n"/>
    </row>
    <row r="115">
      <c r="A115" s="7" t="n"/>
      <c r="B115" s="7" t="n"/>
      <c r="C115" s="7" t="n"/>
      <c r="D115" s="7" t="n"/>
      <c r="E115" s="7" t="n"/>
      <c r="F115">
        <f>IFERROR(INDEX(_picker!$A:$A,MATCH(H115,_picker!$B:$B,0)),IFERROR(INDEX(_picker!$A:$A,MATCH(H115,_picker!$C:$C,0)),""))</f>
        <v/>
      </c>
      <c r="G115">
        <f>IFERROR(INDEX(_picker!$D:$D,MATCH(H115,_picker!$B:$B,0)),IFERROR(INDEX(_picker!$D:$D,MATCH(H115,_picker!$C:$C,0)),""))</f>
        <v/>
      </c>
      <c r="H115" s="7" t="n"/>
      <c r="I115">
        <f>IFERROR(INDEX(_picker!$C:$C,MATCH(H115,_picker!$B:$B,0)),IFERROR(INDEX(_picker!$C:$C,MATCH(H115,_picker!$C:$C,0)),""))</f>
        <v/>
      </c>
      <c r="J115" s="7" t="n"/>
      <c r="K115" s="7" t="n"/>
      <c r="L115" s="7" t="n"/>
      <c r="M115" s="7" t="n"/>
      <c r="N115" s="7" t="n"/>
      <c r="O115" s="7" t="n"/>
      <c r="P115" s="7" t="n"/>
      <c r="Q115" s="7" t="n"/>
    </row>
    <row r="116">
      <c r="A116" s="7" t="n"/>
      <c r="B116" s="7" t="n"/>
      <c r="C116" s="7" t="n"/>
      <c r="D116" s="7" t="n"/>
      <c r="E116" s="7" t="n"/>
      <c r="F116">
        <f>IFERROR(INDEX(_picker!$A:$A,MATCH(H116,_picker!$B:$B,0)),IFERROR(INDEX(_picker!$A:$A,MATCH(H116,_picker!$C:$C,0)),""))</f>
        <v/>
      </c>
      <c r="G116">
        <f>IFERROR(INDEX(_picker!$D:$D,MATCH(H116,_picker!$B:$B,0)),IFERROR(INDEX(_picker!$D:$D,MATCH(H116,_picker!$C:$C,0)),""))</f>
        <v/>
      </c>
      <c r="H116" s="7" t="n"/>
      <c r="I116">
        <f>IFERROR(INDEX(_picker!$C:$C,MATCH(H116,_picker!$B:$B,0)),IFERROR(INDEX(_picker!$C:$C,MATCH(H116,_picker!$C:$C,0)),""))</f>
        <v/>
      </c>
      <c r="J116" s="7" t="n"/>
      <c r="K116" s="7" t="n"/>
      <c r="L116" s="7" t="n"/>
      <c r="M116" s="7" t="n"/>
      <c r="N116" s="7" t="n"/>
      <c r="O116" s="7" t="n"/>
      <c r="P116" s="7" t="n"/>
      <c r="Q116" s="7" t="n"/>
    </row>
    <row r="117">
      <c r="A117" s="7" t="n"/>
      <c r="B117" s="7" t="n"/>
      <c r="C117" s="7" t="n"/>
      <c r="D117" s="7" t="n"/>
      <c r="E117" s="7" t="n"/>
      <c r="F117">
        <f>IFERROR(INDEX(_picker!$A:$A,MATCH(H117,_picker!$B:$B,0)),IFERROR(INDEX(_picker!$A:$A,MATCH(H117,_picker!$C:$C,0)),""))</f>
        <v/>
      </c>
      <c r="G117">
        <f>IFERROR(INDEX(_picker!$D:$D,MATCH(H117,_picker!$B:$B,0)),IFERROR(INDEX(_picker!$D:$D,MATCH(H117,_picker!$C:$C,0)),""))</f>
        <v/>
      </c>
      <c r="H117" s="7" t="n"/>
      <c r="I117">
        <f>IFERROR(INDEX(_picker!$C:$C,MATCH(H117,_picker!$B:$B,0)),IFERROR(INDEX(_picker!$C:$C,MATCH(H117,_picker!$C:$C,0)),""))</f>
        <v/>
      </c>
      <c r="J117" s="7" t="n"/>
      <c r="K117" s="7" t="n"/>
      <c r="L117" s="7" t="n"/>
      <c r="M117" s="7" t="n"/>
      <c r="N117" s="7" t="n"/>
      <c r="O117" s="7" t="n"/>
      <c r="P117" s="7" t="n"/>
      <c r="Q117" s="7" t="n"/>
    </row>
    <row r="118">
      <c r="A118" s="7" t="n"/>
      <c r="B118" s="7" t="n"/>
      <c r="C118" s="7" t="n"/>
      <c r="D118" s="7" t="n"/>
      <c r="E118" s="7" t="n"/>
      <c r="F118">
        <f>IFERROR(INDEX(_picker!$A:$A,MATCH(H118,_picker!$B:$B,0)),IFERROR(INDEX(_picker!$A:$A,MATCH(H118,_picker!$C:$C,0)),""))</f>
        <v/>
      </c>
      <c r="G118">
        <f>IFERROR(INDEX(_picker!$D:$D,MATCH(H118,_picker!$B:$B,0)),IFERROR(INDEX(_picker!$D:$D,MATCH(H118,_picker!$C:$C,0)),""))</f>
        <v/>
      </c>
      <c r="H118" s="7" t="n"/>
      <c r="I118">
        <f>IFERROR(INDEX(_picker!$C:$C,MATCH(H118,_picker!$B:$B,0)),IFERROR(INDEX(_picker!$C:$C,MATCH(H118,_picker!$C:$C,0)),""))</f>
        <v/>
      </c>
      <c r="J118" s="7" t="n"/>
      <c r="K118" s="7" t="n"/>
      <c r="L118" s="7" t="n"/>
      <c r="M118" s="7" t="n"/>
      <c r="N118" s="7" t="n"/>
      <c r="O118" s="7" t="n"/>
      <c r="P118" s="7" t="n"/>
      <c r="Q118" s="7" t="n"/>
    </row>
    <row r="119">
      <c r="A119" s="7" t="n"/>
      <c r="B119" s="7" t="n"/>
      <c r="C119" s="7" t="n"/>
      <c r="D119" s="7" t="n"/>
      <c r="E119" s="7" t="n"/>
      <c r="F119">
        <f>IFERROR(INDEX(_picker!$A:$A,MATCH(H119,_picker!$B:$B,0)),IFERROR(INDEX(_picker!$A:$A,MATCH(H119,_picker!$C:$C,0)),""))</f>
        <v/>
      </c>
      <c r="G119">
        <f>IFERROR(INDEX(_picker!$D:$D,MATCH(H119,_picker!$B:$B,0)),IFERROR(INDEX(_picker!$D:$D,MATCH(H119,_picker!$C:$C,0)),""))</f>
        <v/>
      </c>
      <c r="H119" s="7" t="n"/>
      <c r="I119">
        <f>IFERROR(INDEX(_picker!$C:$C,MATCH(H119,_picker!$B:$B,0)),IFERROR(INDEX(_picker!$C:$C,MATCH(H119,_picker!$C:$C,0)),""))</f>
        <v/>
      </c>
      <c r="J119" s="7" t="n"/>
      <c r="K119" s="7" t="n"/>
      <c r="L119" s="7" t="n"/>
      <c r="M119" s="7" t="n"/>
      <c r="N119" s="7" t="n"/>
      <c r="O119" s="7" t="n"/>
      <c r="P119" s="7" t="n"/>
      <c r="Q119" s="7" t="n"/>
    </row>
    <row r="120">
      <c r="A120" s="7" t="n"/>
      <c r="B120" s="7" t="n"/>
      <c r="C120" s="7" t="n"/>
      <c r="D120" s="7" t="n"/>
      <c r="E120" s="7" t="n"/>
      <c r="F120">
        <f>IFERROR(INDEX(_picker!$A:$A,MATCH(H120,_picker!$B:$B,0)),IFERROR(INDEX(_picker!$A:$A,MATCH(H120,_picker!$C:$C,0)),""))</f>
        <v/>
      </c>
      <c r="G120">
        <f>IFERROR(INDEX(_picker!$D:$D,MATCH(H120,_picker!$B:$B,0)),IFERROR(INDEX(_picker!$D:$D,MATCH(H120,_picker!$C:$C,0)),""))</f>
        <v/>
      </c>
      <c r="H120" s="7" t="n"/>
      <c r="I120">
        <f>IFERROR(INDEX(_picker!$C:$C,MATCH(H120,_picker!$B:$B,0)),IFERROR(INDEX(_picker!$C:$C,MATCH(H120,_picker!$C:$C,0)),""))</f>
        <v/>
      </c>
      <c r="J120" s="7" t="n"/>
      <c r="K120" s="7" t="n"/>
      <c r="L120" s="7" t="n"/>
      <c r="M120" s="7" t="n"/>
      <c r="N120" s="7" t="n"/>
      <c r="O120" s="7" t="n"/>
      <c r="P120" s="7" t="n"/>
      <c r="Q120" s="7" t="n"/>
    </row>
    <row r="121">
      <c r="A121" s="7" t="n"/>
      <c r="B121" s="7" t="n"/>
      <c r="C121" s="7" t="n"/>
      <c r="D121" s="7" t="n"/>
      <c r="E121" s="7" t="n"/>
      <c r="F121">
        <f>IFERROR(INDEX(_picker!$A:$A,MATCH(H121,_picker!$B:$B,0)),IFERROR(INDEX(_picker!$A:$A,MATCH(H121,_picker!$C:$C,0)),""))</f>
        <v/>
      </c>
      <c r="G121">
        <f>IFERROR(INDEX(_picker!$D:$D,MATCH(H121,_picker!$B:$B,0)),IFERROR(INDEX(_picker!$D:$D,MATCH(H121,_picker!$C:$C,0)),""))</f>
        <v/>
      </c>
      <c r="H121" s="7" t="n"/>
      <c r="I121">
        <f>IFERROR(INDEX(_picker!$C:$C,MATCH(H121,_picker!$B:$B,0)),IFERROR(INDEX(_picker!$C:$C,MATCH(H121,_picker!$C:$C,0)),""))</f>
        <v/>
      </c>
      <c r="J121" s="7" t="n"/>
      <c r="K121" s="7" t="n"/>
      <c r="L121" s="7" t="n"/>
      <c r="M121" s="7" t="n"/>
      <c r="N121" s="7" t="n"/>
      <c r="O121" s="7" t="n"/>
      <c r="P121" s="7" t="n"/>
      <c r="Q121" s="7" t="n"/>
    </row>
    <row r="122">
      <c r="A122" s="7" t="n"/>
      <c r="B122" s="7" t="n"/>
      <c r="C122" s="7" t="n"/>
      <c r="D122" s="7" t="n"/>
      <c r="E122" s="7" t="n"/>
      <c r="F122">
        <f>IFERROR(INDEX(_picker!$A:$A,MATCH(H122,_picker!$B:$B,0)),IFERROR(INDEX(_picker!$A:$A,MATCH(H122,_picker!$C:$C,0)),""))</f>
        <v/>
      </c>
      <c r="G122">
        <f>IFERROR(INDEX(_picker!$D:$D,MATCH(H122,_picker!$B:$B,0)),IFERROR(INDEX(_picker!$D:$D,MATCH(H122,_picker!$C:$C,0)),""))</f>
        <v/>
      </c>
      <c r="H122" s="7" t="n"/>
      <c r="I122">
        <f>IFERROR(INDEX(_picker!$C:$C,MATCH(H122,_picker!$B:$B,0)),IFERROR(INDEX(_picker!$C:$C,MATCH(H122,_picker!$C:$C,0)),""))</f>
        <v/>
      </c>
      <c r="J122" s="7" t="n"/>
      <c r="K122" s="7" t="n"/>
      <c r="L122" s="7" t="n"/>
      <c r="M122" s="7" t="n"/>
      <c r="N122" s="7" t="n"/>
      <c r="O122" s="7" t="n"/>
      <c r="P122" s="7" t="n"/>
      <c r="Q122" s="7" t="n"/>
    </row>
    <row r="123">
      <c r="A123" s="7" t="n"/>
      <c r="B123" s="7" t="n"/>
      <c r="C123" s="7" t="n"/>
      <c r="D123" s="7" t="n"/>
      <c r="E123" s="7" t="n"/>
      <c r="F123">
        <f>IFERROR(INDEX(_picker!$A:$A,MATCH(H123,_picker!$B:$B,0)),IFERROR(INDEX(_picker!$A:$A,MATCH(H123,_picker!$C:$C,0)),""))</f>
        <v/>
      </c>
      <c r="G123">
        <f>IFERROR(INDEX(_picker!$D:$D,MATCH(H123,_picker!$B:$B,0)),IFERROR(INDEX(_picker!$D:$D,MATCH(H123,_picker!$C:$C,0)),""))</f>
        <v/>
      </c>
      <c r="H123" s="7" t="n"/>
      <c r="I123">
        <f>IFERROR(INDEX(_picker!$C:$C,MATCH(H123,_picker!$B:$B,0)),IFERROR(INDEX(_picker!$C:$C,MATCH(H123,_picker!$C:$C,0)),""))</f>
        <v/>
      </c>
      <c r="J123" s="7" t="n"/>
      <c r="K123" s="7" t="n"/>
      <c r="L123" s="7" t="n"/>
      <c r="M123" s="7" t="n"/>
      <c r="N123" s="7" t="n"/>
      <c r="O123" s="7" t="n"/>
      <c r="P123" s="7" t="n"/>
      <c r="Q123" s="7" t="n"/>
    </row>
    <row r="124">
      <c r="A124" s="7" t="n"/>
      <c r="B124" s="7" t="n"/>
      <c r="C124" s="7" t="n"/>
      <c r="D124" s="7" t="n"/>
      <c r="E124" s="7" t="n"/>
      <c r="F124">
        <f>IFERROR(INDEX(_picker!$A:$A,MATCH(H124,_picker!$B:$B,0)),IFERROR(INDEX(_picker!$A:$A,MATCH(H124,_picker!$C:$C,0)),""))</f>
        <v/>
      </c>
      <c r="G124">
        <f>IFERROR(INDEX(_picker!$D:$D,MATCH(H124,_picker!$B:$B,0)),IFERROR(INDEX(_picker!$D:$D,MATCH(H124,_picker!$C:$C,0)),""))</f>
        <v/>
      </c>
      <c r="H124" s="7" t="n"/>
      <c r="I124">
        <f>IFERROR(INDEX(_picker!$C:$C,MATCH(H124,_picker!$B:$B,0)),IFERROR(INDEX(_picker!$C:$C,MATCH(H124,_picker!$C:$C,0)),""))</f>
        <v/>
      </c>
      <c r="J124" s="7" t="n"/>
      <c r="K124" s="7" t="n"/>
      <c r="L124" s="7" t="n"/>
      <c r="M124" s="7" t="n"/>
      <c r="N124" s="7" t="n"/>
      <c r="O124" s="7" t="n"/>
      <c r="P124" s="7" t="n"/>
      <c r="Q124" s="7" t="n"/>
    </row>
    <row r="125">
      <c r="A125" s="7" t="n"/>
      <c r="B125" s="7" t="n"/>
      <c r="C125" s="7" t="n"/>
      <c r="D125" s="7" t="n"/>
      <c r="E125" s="7" t="n"/>
      <c r="F125">
        <f>IFERROR(INDEX(_picker!$A:$A,MATCH(H125,_picker!$B:$B,0)),IFERROR(INDEX(_picker!$A:$A,MATCH(H125,_picker!$C:$C,0)),""))</f>
        <v/>
      </c>
      <c r="G125">
        <f>IFERROR(INDEX(_picker!$D:$D,MATCH(H125,_picker!$B:$B,0)),IFERROR(INDEX(_picker!$D:$D,MATCH(H125,_picker!$C:$C,0)),""))</f>
        <v/>
      </c>
      <c r="H125" s="7" t="n"/>
      <c r="I125">
        <f>IFERROR(INDEX(_picker!$C:$C,MATCH(H125,_picker!$B:$B,0)),IFERROR(INDEX(_picker!$C:$C,MATCH(H125,_picker!$C:$C,0)),""))</f>
        <v/>
      </c>
      <c r="J125" s="7" t="n"/>
      <c r="K125" s="7" t="n"/>
      <c r="L125" s="7" t="n"/>
      <c r="M125" s="7" t="n"/>
      <c r="N125" s="7" t="n"/>
      <c r="O125" s="7" t="n"/>
      <c r="P125" s="7" t="n"/>
      <c r="Q125" s="7" t="n"/>
    </row>
    <row r="126">
      <c r="A126" s="7" t="n"/>
      <c r="B126" s="7" t="n"/>
      <c r="C126" s="7" t="n"/>
      <c r="D126" s="7" t="n"/>
      <c r="E126" s="7" t="n"/>
      <c r="F126">
        <f>IFERROR(INDEX(_picker!$A:$A,MATCH(H126,_picker!$B:$B,0)),IFERROR(INDEX(_picker!$A:$A,MATCH(H126,_picker!$C:$C,0)),""))</f>
        <v/>
      </c>
      <c r="G126">
        <f>IFERROR(INDEX(_picker!$D:$D,MATCH(H126,_picker!$B:$B,0)),IFERROR(INDEX(_picker!$D:$D,MATCH(H126,_picker!$C:$C,0)),""))</f>
        <v/>
      </c>
      <c r="H126" s="7" t="n"/>
      <c r="I126">
        <f>IFERROR(INDEX(_picker!$C:$C,MATCH(H126,_picker!$B:$B,0)),IFERROR(INDEX(_picker!$C:$C,MATCH(H126,_picker!$C:$C,0)),""))</f>
        <v/>
      </c>
      <c r="J126" s="7" t="n"/>
      <c r="K126" s="7" t="n"/>
      <c r="L126" s="7" t="n"/>
      <c r="M126" s="7" t="n"/>
      <c r="N126" s="7" t="n"/>
      <c r="O126" s="7" t="n"/>
      <c r="P126" s="7" t="n"/>
      <c r="Q126" s="7" t="n"/>
    </row>
    <row r="127">
      <c r="A127" s="7" t="n"/>
      <c r="B127" s="7" t="n"/>
      <c r="C127" s="7" t="n"/>
      <c r="D127" s="7" t="n"/>
      <c r="E127" s="7" t="n"/>
      <c r="F127">
        <f>IFERROR(INDEX(_picker!$A:$A,MATCH(H127,_picker!$B:$B,0)),IFERROR(INDEX(_picker!$A:$A,MATCH(H127,_picker!$C:$C,0)),""))</f>
        <v/>
      </c>
      <c r="G127">
        <f>IFERROR(INDEX(_picker!$D:$D,MATCH(H127,_picker!$B:$B,0)),IFERROR(INDEX(_picker!$D:$D,MATCH(H127,_picker!$C:$C,0)),""))</f>
        <v/>
      </c>
      <c r="H127" s="7" t="n"/>
      <c r="I127">
        <f>IFERROR(INDEX(_picker!$C:$C,MATCH(H127,_picker!$B:$B,0)),IFERROR(INDEX(_picker!$C:$C,MATCH(H127,_picker!$C:$C,0)),""))</f>
        <v/>
      </c>
      <c r="J127" s="7" t="n"/>
      <c r="K127" s="7" t="n"/>
      <c r="L127" s="7" t="n"/>
      <c r="M127" s="7" t="n"/>
      <c r="N127" s="7" t="n"/>
      <c r="O127" s="7" t="n"/>
      <c r="P127" s="7" t="n"/>
      <c r="Q127" s="7" t="n"/>
    </row>
    <row r="128">
      <c r="A128" s="7" t="n"/>
      <c r="B128" s="7" t="n"/>
      <c r="C128" s="7" t="n"/>
      <c r="D128" s="7" t="n"/>
      <c r="E128" s="7" t="n"/>
      <c r="F128">
        <f>IFERROR(INDEX(_picker!$A:$A,MATCH(H128,_picker!$B:$B,0)),IFERROR(INDEX(_picker!$A:$A,MATCH(H128,_picker!$C:$C,0)),""))</f>
        <v/>
      </c>
      <c r="G128">
        <f>IFERROR(INDEX(_picker!$D:$D,MATCH(H128,_picker!$B:$B,0)),IFERROR(INDEX(_picker!$D:$D,MATCH(H128,_picker!$C:$C,0)),""))</f>
        <v/>
      </c>
      <c r="H128" s="7" t="n"/>
      <c r="I128">
        <f>IFERROR(INDEX(_picker!$C:$C,MATCH(H128,_picker!$B:$B,0)),IFERROR(INDEX(_picker!$C:$C,MATCH(H128,_picker!$C:$C,0)),""))</f>
        <v/>
      </c>
      <c r="J128" s="7" t="n"/>
      <c r="K128" s="7" t="n"/>
      <c r="L128" s="7" t="n"/>
      <c r="M128" s="7" t="n"/>
      <c r="N128" s="7" t="n"/>
      <c r="O128" s="7" t="n"/>
      <c r="P128" s="7" t="n"/>
      <c r="Q128" s="7" t="n"/>
    </row>
    <row r="129">
      <c r="A129" s="7" t="n"/>
      <c r="B129" s="7" t="n"/>
      <c r="C129" s="7" t="n"/>
      <c r="D129" s="7" t="n"/>
      <c r="E129" s="7" t="n"/>
      <c r="F129">
        <f>IFERROR(INDEX(_picker!$A:$A,MATCH(H129,_picker!$B:$B,0)),IFERROR(INDEX(_picker!$A:$A,MATCH(H129,_picker!$C:$C,0)),""))</f>
        <v/>
      </c>
      <c r="G129">
        <f>IFERROR(INDEX(_picker!$D:$D,MATCH(H129,_picker!$B:$B,0)),IFERROR(INDEX(_picker!$D:$D,MATCH(H129,_picker!$C:$C,0)),""))</f>
        <v/>
      </c>
      <c r="H129" s="7" t="n"/>
      <c r="I129">
        <f>IFERROR(INDEX(_picker!$C:$C,MATCH(H129,_picker!$B:$B,0)),IFERROR(INDEX(_picker!$C:$C,MATCH(H129,_picker!$C:$C,0)),""))</f>
        <v/>
      </c>
      <c r="J129" s="7" t="n"/>
      <c r="K129" s="7" t="n"/>
      <c r="L129" s="7" t="n"/>
      <c r="M129" s="7" t="n"/>
      <c r="N129" s="7" t="n"/>
      <c r="O129" s="7" t="n"/>
      <c r="P129" s="7" t="n"/>
      <c r="Q129" s="7" t="n"/>
    </row>
    <row r="130">
      <c r="A130" s="7" t="n"/>
      <c r="B130" s="7" t="n"/>
      <c r="C130" s="7" t="n"/>
      <c r="D130" s="7" t="n"/>
      <c r="E130" s="7" t="n"/>
      <c r="F130">
        <f>IFERROR(INDEX(_picker!$A:$A,MATCH(H130,_picker!$B:$B,0)),IFERROR(INDEX(_picker!$A:$A,MATCH(H130,_picker!$C:$C,0)),""))</f>
        <v/>
      </c>
      <c r="G130">
        <f>IFERROR(INDEX(_picker!$D:$D,MATCH(H130,_picker!$B:$B,0)),IFERROR(INDEX(_picker!$D:$D,MATCH(H130,_picker!$C:$C,0)),""))</f>
        <v/>
      </c>
      <c r="H130" s="7" t="n"/>
      <c r="I130">
        <f>IFERROR(INDEX(_picker!$C:$C,MATCH(H130,_picker!$B:$B,0)),IFERROR(INDEX(_picker!$C:$C,MATCH(H130,_picker!$C:$C,0)),""))</f>
        <v/>
      </c>
      <c r="J130" s="7" t="n"/>
      <c r="K130" s="7" t="n"/>
      <c r="L130" s="7" t="n"/>
      <c r="M130" s="7" t="n"/>
      <c r="N130" s="7" t="n"/>
      <c r="O130" s="7" t="n"/>
      <c r="P130" s="7" t="n"/>
      <c r="Q130" s="7" t="n"/>
    </row>
    <row r="131">
      <c r="A131" s="7" t="n"/>
      <c r="B131" s="7" t="n"/>
      <c r="C131" s="7" t="n"/>
      <c r="D131" s="7" t="n"/>
      <c r="E131" s="7" t="n"/>
      <c r="F131">
        <f>IFERROR(INDEX(_picker!$A:$A,MATCH(H131,_picker!$B:$B,0)),IFERROR(INDEX(_picker!$A:$A,MATCH(H131,_picker!$C:$C,0)),""))</f>
        <v/>
      </c>
      <c r="G131">
        <f>IFERROR(INDEX(_picker!$D:$D,MATCH(H131,_picker!$B:$B,0)),IFERROR(INDEX(_picker!$D:$D,MATCH(H131,_picker!$C:$C,0)),""))</f>
        <v/>
      </c>
      <c r="H131" s="7" t="n"/>
      <c r="I131">
        <f>IFERROR(INDEX(_picker!$C:$C,MATCH(H131,_picker!$B:$B,0)),IFERROR(INDEX(_picker!$C:$C,MATCH(H131,_picker!$C:$C,0)),""))</f>
        <v/>
      </c>
      <c r="J131" s="7" t="n"/>
      <c r="K131" s="7" t="n"/>
      <c r="L131" s="7" t="n"/>
      <c r="M131" s="7" t="n"/>
      <c r="N131" s="7" t="n"/>
      <c r="O131" s="7" t="n"/>
      <c r="P131" s="7" t="n"/>
      <c r="Q131" s="7" t="n"/>
    </row>
    <row r="132">
      <c r="A132" s="7" t="n"/>
      <c r="B132" s="7" t="n"/>
      <c r="C132" s="7" t="n"/>
      <c r="D132" s="7" t="n"/>
      <c r="E132" s="7" t="n"/>
      <c r="F132">
        <f>IFERROR(INDEX(_picker!$A:$A,MATCH(H132,_picker!$B:$B,0)),IFERROR(INDEX(_picker!$A:$A,MATCH(H132,_picker!$C:$C,0)),""))</f>
        <v/>
      </c>
      <c r="G132">
        <f>IFERROR(INDEX(_picker!$D:$D,MATCH(H132,_picker!$B:$B,0)),IFERROR(INDEX(_picker!$D:$D,MATCH(H132,_picker!$C:$C,0)),""))</f>
        <v/>
      </c>
      <c r="H132" s="7" t="n"/>
      <c r="I132">
        <f>IFERROR(INDEX(_picker!$C:$C,MATCH(H132,_picker!$B:$B,0)),IFERROR(INDEX(_picker!$C:$C,MATCH(H132,_picker!$C:$C,0)),""))</f>
        <v/>
      </c>
      <c r="J132" s="7" t="n"/>
      <c r="K132" s="7" t="n"/>
      <c r="L132" s="7" t="n"/>
      <c r="M132" s="7" t="n"/>
      <c r="N132" s="7" t="n"/>
      <c r="O132" s="7" t="n"/>
      <c r="P132" s="7" t="n"/>
      <c r="Q132" s="7" t="n"/>
    </row>
    <row r="133">
      <c r="A133" s="7" t="n"/>
      <c r="B133" s="7" t="n"/>
      <c r="C133" s="7" t="n"/>
      <c r="D133" s="7" t="n"/>
      <c r="E133" s="7" t="n"/>
      <c r="F133">
        <f>IFERROR(INDEX(_picker!$A:$A,MATCH(H133,_picker!$B:$B,0)),IFERROR(INDEX(_picker!$A:$A,MATCH(H133,_picker!$C:$C,0)),""))</f>
        <v/>
      </c>
      <c r="G133">
        <f>IFERROR(INDEX(_picker!$D:$D,MATCH(H133,_picker!$B:$B,0)),IFERROR(INDEX(_picker!$D:$D,MATCH(H133,_picker!$C:$C,0)),""))</f>
        <v/>
      </c>
      <c r="H133" s="7" t="n"/>
      <c r="I133">
        <f>IFERROR(INDEX(_picker!$C:$C,MATCH(H133,_picker!$B:$B,0)),IFERROR(INDEX(_picker!$C:$C,MATCH(H133,_picker!$C:$C,0)),""))</f>
        <v/>
      </c>
      <c r="J133" s="7" t="n"/>
      <c r="K133" s="7" t="n"/>
      <c r="L133" s="7" t="n"/>
      <c r="M133" s="7" t="n"/>
      <c r="N133" s="7" t="n"/>
      <c r="O133" s="7" t="n"/>
      <c r="P133" s="7" t="n"/>
      <c r="Q133" s="7" t="n"/>
    </row>
    <row r="134">
      <c r="A134" s="7" t="n"/>
      <c r="B134" s="7" t="n"/>
      <c r="C134" s="7" t="n"/>
      <c r="D134" s="7" t="n"/>
      <c r="E134" s="7" t="n"/>
      <c r="F134">
        <f>IFERROR(INDEX(_picker!$A:$A,MATCH(H134,_picker!$B:$B,0)),IFERROR(INDEX(_picker!$A:$A,MATCH(H134,_picker!$C:$C,0)),""))</f>
        <v/>
      </c>
      <c r="G134">
        <f>IFERROR(INDEX(_picker!$D:$D,MATCH(H134,_picker!$B:$B,0)),IFERROR(INDEX(_picker!$D:$D,MATCH(H134,_picker!$C:$C,0)),""))</f>
        <v/>
      </c>
      <c r="H134" s="7" t="n"/>
      <c r="I134">
        <f>IFERROR(INDEX(_picker!$C:$C,MATCH(H134,_picker!$B:$B,0)),IFERROR(INDEX(_picker!$C:$C,MATCH(H134,_picker!$C:$C,0)),""))</f>
        <v/>
      </c>
      <c r="J134" s="7" t="n"/>
      <c r="K134" s="7" t="n"/>
      <c r="L134" s="7" t="n"/>
      <c r="M134" s="7" t="n"/>
      <c r="N134" s="7" t="n"/>
      <c r="O134" s="7" t="n"/>
      <c r="P134" s="7" t="n"/>
      <c r="Q134" s="7" t="n"/>
    </row>
    <row r="135">
      <c r="A135" s="7" t="n"/>
      <c r="B135" s="7" t="n"/>
      <c r="C135" s="7" t="n"/>
      <c r="D135" s="7" t="n"/>
      <c r="E135" s="7" t="n"/>
      <c r="F135">
        <f>IFERROR(INDEX(_picker!$A:$A,MATCH(H135,_picker!$B:$B,0)),IFERROR(INDEX(_picker!$A:$A,MATCH(H135,_picker!$C:$C,0)),""))</f>
        <v/>
      </c>
      <c r="G135">
        <f>IFERROR(INDEX(_picker!$D:$D,MATCH(H135,_picker!$B:$B,0)),IFERROR(INDEX(_picker!$D:$D,MATCH(H135,_picker!$C:$C,0)),""))</f>
        <v/>
      </c>
      <c r="H135" s="7" t="n"/>
      <c r="I135">
        <f>IFERROR(INDEX(_picker!$C:$C,MATCH(H135,_picker!$B:$B,0)),IFERROR(INDEX(_picker!$C:$C,MATCH(H135,_picker!$C:$C,0)),""))</f>
        <v/>
      </c>
      <c r="J135" s="7" t="n"/>
      <c r="K135" s="7" t="n"/>
      <c r="L135" s="7" t="n"/>
      <c r="M135" s="7" t="n"/>
      <c r="N135" s="7" t="n"/>
      <c r="O135" s="7" t="n"/>
      <c r="P135" s="7" t="n"/>
      <c r="Q135" s="7" t="n"/>
    </row>
    <row r="136">
      <c r="A136" s="7" t="n"/>
      <c r="B136" s="7" t="n"/>
      <c r="C136" s="7" t="n"/>
      <c r="D136" s="7" t="n"/>
      <c r="E136" s="7" t="n"/>
      <c r="F136">
        <f>IFERROR(INDEX(_picker!$A:$A,MATCH(H136,_picker!$B:$B,0)),IFERROR(INDEX(_picker!$A:$A,MATCH(H136,_picker!$C:$C,0)),""))</f>
        <v/>
      </c>
      <c r="G136">
        <f>IFERROR(INDEX(_picker!$D:$D,MATCH(H136,_picker!$B:$B,0)),IFERROR(INDEX(_picker!$D:$D,MATCH(H136,_picker!$C:$C,0)),""))</f>
        <v/>
      </c>
      <c r="H136" s="7" t="n"/>
      <c r="I136">
        <f>IFERROR(INDEX(_picker!$C:$C,MATCH(H136,_picker!$B:$B,0)),IFERROR(INDEX(_picker!$C:$C,MATCH(H136,_picker!$C:$C,0)),""))</f>
        <v/>
      </c>
      <c r="J136" s="7" t="n"/>
      <c r="K136" s="7" t="n"/>
      <c r="L136" s="7" t="n"/>
      <c r="M136" s="7" t="n"/>
      <c r="N136" s="7" t="n"/>
      <c r="O136" s="7" t="n"/>
      <c r="P136" s="7" t="n"/>
      <c r="Q136" s="7" t="n"/>
    </row>
    <row r="137">
      <c r="A137" s="7" t="n"/>
      <c r="B137" s="7" t="n"/>
      <c r="C137" s="7" t="n"/>
      <c r="D137" s="7" t="n"/>
      <c r="E137" s="7" t="n"/>
      <c r="F137">
        <f>IFERROR(INDEX(_picker!$A:$A,MATCH(H137,_picker!$B:$B,0)),IFERROR(INDEX(_picker!$A:$A,MATCH(H137,_picker!$C:$C,0)),""))</f>
        <v/>
      </c>
      <c r="G137">
        <f>IFERROR(INDEX(_picker!$D:$D,MATCH(H137,_picker!$B:$B,0)),IFERROR(INDEX(_picker!$D:$D,MATCH(H137,_picker!$C:$C,0)),""))</f>
        <v/>
      </c>
      <c r="H137" s="7" t="n"/>
      <c r="I137">
        <f>IFERROR(INDEX(_picker!$C:$C,MATCH(H137,_picker!$B:$B,0)),IFERROR(INDEX(_picker!$C:$C,MATCH(H137,_picker!$C:$C,0)),""))</f>
        <v/>
      </c>
      <c r="J137" s="7" t="n"/>
      <c r="K137" s="7" t="n"/>
      <c r="L137" s="7" t="n"/>
      <c r="M137" s="7" t="n"/>
      <c r="N137" s="7" t="n"/>
      <c r="O137" s="7" t="n"/>
      <c r="P137" s="7" t="n"/>
      <c r="Q137" s="7" t="n"/>
    </row>
    <row r="138">
      <c r="A138" s="7" t="n"/>
      <c r="B138" s="7" t="n"/>
      <c r="C138" s="7" t="n"/>
      <c r="D138" s="7" t="n"/>
      <c r="E138" s="7" t="n"/>
      <c r="F138">
        <f>IFERROR(INDEX(_picker!$A:$A,MATCH(H138,_picker!$B:$B,0)),IFERROR(INDEX(_picker!$A:$A,MATCH(H138,_picker!$C:$C,0)),""))</f>
        <v/>
      </c>
      <c r="G138">
        <f>IFERROR(INDEX(_picker!$D:$D,MATCH(H138,_picker!$B:$B,0)),IFERROR(INDEX(_picker!$D:$D,MATCH(H138,_picker!$C:$C,0)),""))</f>
        <v/>
      </c>
      <c r="H138" s="7" t="n"/>
      <c r="I138">
        <f>IFERROR(INDEX(_picker!$C:$C,MATCH(H138,_picker!$B:$B,0)),IFERROR(INDEX(_picker!$C:$C,MATCH(H138,_picker!$C:$C,0)),""))</f>
        <v/>
      </c>
      <c r="J138" s="7" t="n"/>
      <c r="K138" s="7" t="n"/>
      <c r="L138" s="7" t="n"/>
      <c r="M138" s="7" t="n"/>
      <c r="N138" s="7" t="n"/>
      <c r="O138" s="7" t="n"/>
      <c r="P138" s="7" t="n"/>
      <c r="Q138" s="7" t="n"/>
    </row>
    <row r="139">
      <c r="A139" s="7" t="n"/>
      <c r="B139" s="7" t="n"/>
      <c r="C139" s="7" t="n"/>
      <c r="D139" s="7" t="n"/>
      <c r="E139" s="7" t="n"/>
      <c r="F139">
        <f>IFERROR(INDEX(_picker!$A:$A,MATCH(H139,_picker!$B:$B,0)),IFERROR(INDEX(_picker!$A:$A,MATCH(H139,_picker!$C:$C,0)),""))</f>
        <v/>
      </c>
      <c r="G139">
        <f>IFERROR(INDEX(_picker!$D:$D,MATCH(H139,_picker!$B:$B,0)),IFERROR(INDEX(_picker!$D:$D,MATCH(H139,_picker!$C:$C,0)),""))</f>
        <v/>
      </c>
      <c r="H139" s="7" t="n"/>
      <c r="I139">
        <f>IFERROR(INDEX(_picker!$C:$C,MATCH(H139,_picker!$B:$B,0)),IFERROR(INDEX(_picker!$C:$C,MATCH(H139,_picker!$C:$C,0)),""))</f>
        <v/>
      </c>
      <c r="J139" s="7" t="n"/>
      <c r="K139" s="7" t="n"/>
      <c r="L139" s="7" t="n"/>
      <c r="M139" s="7" t="n"/>
      <c r="N139" s="7" t="n"/>
      <c r="O139" s="7" t="n"/>
      <c r="P139" s="7" t="n"/>
      <c r="Q139" s="7" t="n"/>
    </row>
    <row r="140">
      <c r="A140" s="7" t="n"/>
      <c r="B140" s="7" t="n"/>
      <c r="C140" s="7" t="n"/>
      <c r="D140" s="7" t="n"/>
      <c r="E140" s="7" t="n"/>
      <c r="F140">
        <f>IFERROR(INDEX(_picker!$A:$A,MATCH(H140,_picker!$B:$B,0)),IFERROR(INDEX(_picker!$A:$A,MATCH(H140,_picker!$C:$C,0)),""))</f>
        <v/>
      </c>
      <c r="G140">
        <f>IFERROR(INDEX(_picker!$D:$D,MATCH(H140,_picker!$B:$B,0)),IFERROR(INDEX(_picker!$D:$D,MATCH(H140,_picker!$C:$C,0)),""))</f>
        <v/>
      </c>
      <c r="H140" s="7" t="n"/>
      <c r="I140">
        <f>IFERROR(INDEX(_picker!$C:$C,MATCH(H140,_picker!$B:$B,0)),IFERROR(INDEX(_picker!$C:$C,MATCH(H140,_picker!$C:$C,0)),""))</f>
        <v/>
      </c>
      <c r="J140" s="7" t="n"/>
      <c r="K140" s="7" t="n"/>
      <c r="L140" s="7" t="n"/>
      <c r="M140" s="7" t="n"/>
      <c r="N140" s="7" t="n"/>
      <c r="O140" s="7" t="n"/>
      <c r="P140" s="7" t="n"/>
      <c r="Q140" s="7" t="n"/>
    </row>
    <row r="141">
      <c r="A141" s="7" t="n"/>
      <c r="B141" s="7" t="n"/>
      <c r="C141" s="7" t="n"/>
      <c r="D141" s="7" t="n"/>
      <c r="E141" s="7" t="n"/>
      <c r="F141">
        <f>IFERROR(INDEX(_picker!$A:$A,MATCH(H141,_picker!$B:$B,0)),IFERROR(INDEX(_picker!$A:$A,MATCH(H141,_picker!$C:$C,0)),""))</f>
        <v/>
      </c>
      <c r="G141">
        <f>IFERROR(INDEX(_picker!$D:$D,MATCH(H141,_picker!$B:$B,0)),IFERROR(INDEX(_picker!$D:$D,MATCH(H141,_picker!$C:$C,0)),""))</f>
        <v/>
      </c>
      <c r="H141" s="7" t="n"/>
      <c r="I141">
        <f>IFERROR(INDEX(_picker!$C:$C,MATCH(H141,_picker!$B:$B,0)),IFERROR(INDEX(_picker!$C:$C,MATCH(H141,_picker!$C:$C,0)),""))</f>
        <v/>
      </c>
      <c r="J141" s="7" t="n"/>
      <c r="K141" s="7" t="n"/>
      <c r="L141" s="7" t="n"/>
      <c r="M141" s="7" t="n"/>
      <c r="N141" s="7" t="n"/>
      <c r="O141" s="7" t="n"/>
      <c r="P141" s="7" t="n"/>
      <c r="Q141" s="7" t="n"/>
    </row>
    <row r="142">
      <c r="A142" s="7" t="n"/>
      <c r="B142" s="7" t="n"/>
      <c r="C142" s="7" t="n"/>
      <c r="D142" s="7" t="n"/>
      <c r="E142" s="7" t="n"/>
      <c r="F142">
        <f>IFERROR(INDEX(_picker!$A:$A,MATCH(H142,_picker!$B:$B,0)),IFERROR(INDEX(_picker!$A:$A,MATCH(H142,_picker!$C:$C,0)),""))</f>
        <v/>
      </c>
      <c r="G142">
        <f>IFERROR(INDEX(_picker!$D:$D,MATCH(H142,_picker!$B:$B,0)),IFERROR(INDEX(_picker!$D:$D,MATCH(H142,_picker!$C:$C,0)),""))</f>
        <v/>
      </c>
      <c r="H142" s="7" t="n"/>
      <c r="I142">
        <f>IFERROR(INDEX(_picker!$C:$C,MATCH(H142,_picker!$B:$B,0)),IFERROR(INDEX(_picker!$C:$C,MATCH(H142,_picker!$C:$C,0)),""))</f>
        <v/>
      </c>
      <c r="J142" s="7" t="n"/>
      <c r="K142" s="7" t="n"/>
      <c r="L142" s="7" t="n"/>
      <c r="M142" s="7" t="n"/>
      <c r="N142" s="7" t="n"/>
      <c r="O142" s="7" t="n"/>
      <c r="P142" s="7" t="n"/>
      <c r="Q142" s="7" t="n"/>
    </row>
    <row r="143">
      <c r="A143" s="7" t="n"/>
      <c r="B143" s="7" t="n"/>
      <c r="C143" s="7" t="n"/>
      <c r="D143" s="7" t="n"/>
      <c r="E143" s="7" t="n"/>
      <c r="F143">
        <f>IFERROR(INDEX(_picker!$A:$A,MATCH(H143,_picker!$B:$B,0)),IFERROR(INDEX(_picker!$A:$A,MATCH(H143,_picker!$C:$C,0)),""))</f>
        <v/>
      </c>
      <c r="G143">
        <f>IFERROR(INDEX(_picker!$D:$D,MATCH(H143,_picker!$B:$B,0)),IFERROR(INDEX(_picker!$D:$D,MATCH(H143,_picker!$C:$C,0)),""))</f>
        <v/>
      </c>
      <c r="H143" s="7" t="n"/>
      <c r="I143">
        <f>IFERROR(INDEX(_picker!$C:$C,MATCH(H143,_picker!$B:$B,0)),IFERROR(INDEX(_picker!$C:$C,MATCH(H143,_picker!$C:$C,0)),""))</f>
        <v/>
      </c>
      <c r="J143" s="7" t="n"/>
      <c r="K143" s="7" t="n"/>
      <c r="L143" s="7" t="n"/>
      <c r="M143" s="7" t="n"/>
      <c r="N143" s="7" t="n"/>
      <c r="O143" s="7" t="n"/>
      <c r="P143" s="7" t="n"/>
      <c r="Q143" s="7" t="n"/>
    </row>
    <row r="144">
      <c r="A144" s="7" t="n"/>
      <c r="B144" s="7" t="n"/>
      <c r="C144" s="7" t="n"/>
      <c r="D144" s="7" t="n"/>
      <c r="E144" s="7" t="n"/>
      <c r="F144">
        <f>IFERROR(INDEX(_picker!$A:$A,MATCH(H144,_picker!$B:$B,0)),IFERROR(INDEX(_picker!$A:$A,MATCH(H144,_picker!$C:$C,0)),""))</f>
        <v/>
      </c>
      <c r="G144">
        <f>IFERROR(INDEX(_picker!$D:$D,MATCH(H144,_picker!$B:$B,0)),IFERROR(INDEX(_picker!$D:$D,MATCH(H144,_picker!$C:$C,0)),""))</f>
        <v/>
      </c>
      <c r="H144" s="7" t="n"/>
      <c r="I144">
        <f>IFERROR(INDEX(_picker!$C:$C,MATCH(H144,_picker!$B:$B,0)),IFERROR(INDEX(_picker!$C:$C,MATCH(H144,_picker!$C:$C,0)),""))</f>
        <v/>
      </c>
      <c r="J144" s="7" t="n"/>
      <c r="K144" s="7" t="n"/>
      <c r="L144" s="7" t="n"/>
      <c r="M144" s="7" t="n"/>
      <c r="N144" s="7" t="n"/>
      <c r="O144" s="7" t="n"/>
      <c r="P144" s="7" t="n"/>
      <c r="Q144" s="7" t="n"/>
    </row>
    <row r="145">
      <c r="A145" s="7" t="n"/>
      <c r="B145" s="7" t="n"/>
      <c r="C145" s="7" t="n"/>
      <c r="D145" s="7" t="n"/>
      <c r="E145" s="7" t="n"/>
      <c r="F145">
        <f>IFERROR(INDEX(_picker!$A:$A,MATCH(H145,_picker!$B:$B,0)),IFERROR(INDEX(_picker!$A:$A,MATCH(H145,_picker!$C:$C,0)),""))</f>
        <v/>
      </c>
      <c r="G145">
        <f>IFERROR(INDEX(_picker!$D:$D,MATCH(H145,_picker!$B:$B,0)),IFERROR(INDEX(_picker!$D:$D,MATCH(H145,_picker!$C:$C,0)),""))</f>
        <v/>
      </c>
      <c r="H145" s="7" t="n"/>
      <c r="I145">
        <f>IFERROR(INDEX(_picker!$C:$C,MATCH(H145,_picker!$B:$B,0)),IFERROR(INDEX(_picker!$C:$C,MATCH(H145,_picker!$C:$C,0)),""))</f>
        <v/>
      </c>
      <c r="J145" s="7" t="n"/>
      <c r="K145" s="7" t="n"/>
      <c r="L145" s="7" t="n"/>
      <c r="M145" s="7" t="n"/>
      <c r="N145" s="7" t="n"/>
      <c r="O145" s="7" t="n"/>
      <c r="P145" s="7" t="n"/>
      <c r="Q145" s="7" t="n"/>
    </row>
    <row r="146">
      <c r="A146" s="7" t="n"/>
      <c r="B146" s="7" t="n"/>
      <c r="C146" s="7" t="n"/>
      <c r="D146" s="7" t="n"/>
      <c r="E146" s="7" t="n"/>
      <c r="F146">
        <f>IFERROR(INDEX(_picker!$A:$A,MATCH(H146,_picker!$B:$B,0)),IFERROR(INDEX(_picker!$A:$A,MATCH(H146,_picker!$C:$C,0)),""))</f>
        <v/>
      </c>
      <c r="G146">
        <f>IFERROR(INDEX(_picker!$D:$D,MATCH(H146,_picker!$B:$B,0)),IFERROR(INDEX(_picker!$D:$D,MATCH(H146,_picker!$C:$C,0)),""))</f>
        <v/>
      </c>
      <c r="H146" s="7" t="n"/>
      <c r="I146">
        <f>IFERROR(INDEX(_picker!$C:$C,MATCH(H146,_picker!$B:$B,0)),IFERROR(INDEX(_picker!$C:$C,MATCH(H146,_picker!$C:$C,0)),""))</f>
        <v/>
      </c>
      <c r="J146" s="7" t="n"/>
      <c r="K146" s="7" t="n"/>
      <c r="L146" s="7" t="n"/>
      <c r="M146" s="7" t="n"/>
      <c r="N146" s="7" t="n"/>
      <c r="O146" s="7" t="n"/>
      <c r="P146" s="7" t="n"/>
      <c r="Q146" s="7" t="n"/>
    </row>
    <row r="147">
      <c r="A147" s="7" t="n"/>
      <c r="B147" s="7" t="n"/>
      <c r="C147" s="7" t="n"/>
      <c r="D147" s="7" t="n"/>
      <c r="E147" s="7" t="n"/>
      <c r="F147">
        <f>IFERROR(INDEX(_picker!$A:$A,MATCH(H147,_picker!$B:$B,0)),IFERROR(INDEX(_picker!$A:$A,MATCH(H147,_picker!$C:$C,0)),""))</f>
        <v/>
      </c>
      <c r="G147">
        <f>IFERROR(INDEX(_picker!$D:$D,MATCH(H147,_picker!$B:$B,0)),IFERROR(INDEX(_picker!$D:$D,MATCH(H147,_picker!$C:$C,0)),""))</f>
        <v/>
      </c>
      <c r="H147" s="7" t="n"/>
      <c r="I147">
        <f>IFERROR(INDEX(_picker!$C:$C,MATCH(H147,_picker!$B:$B,0)),IFERROR(INDEX(_picker!$C:$C,MATCH(H147,_picker!$C:$C,0)),""))</f>
        <v/>
      </c>
      <c r="J147" s="7" t="n"/>
      <c r="K147" s="7" t="n"/>
      <c r="L147" s="7" t="n"/>
      <c r="M147" s="7" t="n"/>
      <c r="N147" s="7" t="n"/>
      <c r="O147" s="7" t="n"/>
      <c r="P147" s="7" t="n"/>
      <c r="Q147" s="7" t="n"/>
    </row>
    <row r="148">
      <c r="A148" s="7" t="n"/>
      <c r="B148" s="7" t="n"/>
      <c r="C148" s="7" t="n"/>
      <c r="D148" s="7" t="n"/>
      <c r="E148" s="7" t="n"/>
      <c r="F148">
        <f>IFERROR(INDEX(_picker!$A:$A,MATCH(H148,_picker!$B:$B,0)),IFERROR(INDEX(_picker!$A:$A,MATCH(H148,_picker!$C:$C,0)),""))</f>
        <v/>
      </c>
      <c r="G148">
        <f>IFERROR(INDEX(_picker!$D:$D,MATCH(H148,_picker!$B:$B,0)),IFERROR(INDEX(_picker!$D:$D,MATCH(H148,_picker!$C:$C,0)),""))</f>
        <v/>
      </c>
      <c r="H148" s="7" t="n"/>
      <c r="I148">
        <f>IFERROR(INDEX(_picker!$C:$C,MATCH(H148,_picker!$B:$B,0)),IFERROR(INDEX(_picker!$C:$C,MATCH(H148,_picker!$C:$C,0)),""))</f>
        <v/>
      </c>
      <c r="J148" s="7" t="n"/>
      <c r="K148" s="7" t="n"/>
      <c r="L148" s="7" t="n"/>
      <c r="M148" s="7" t="n"/>
      <c r="N148" s="7" t="n"/>
      <c r="O148" s="7" t="n"/>
      <c r="P148" s="7" t="n"/>
      <c r="Q148" s="7" t="n"/>
    </row>
    <row r="149">
      <c r="A149" s="7" t="n"/>
      <c r="B149" s="7" t="n"/>
      <c r="C149" s="7" t="n"/>
      <c r="D149" s="7" t="n"/>
      <c r="E149" s="7" t="n"/>
      <c r="F149">
        <f>IFERROR(INDEX(_picker!$A:$A,MATCH(H149,_picker!$B:$B,0)),IFERROR(INDEX(_picker!$A:$A,MATCH(H149,_picker!$C:$C,0)),""))</f>
        <v/>
      </c>
      <c r="G149">
        <f>IFERROR(INDEX(_picker!$D:$D,MATCH(H149,_picker!$B:$B,0)),IFERROR(INDEX(_picker!$D:$D,MATCH(H149,_picker!$C:$C,0)),""))</f>
        <v/>
      </c>
      <c r="H149" s="7" t="n"/>
      <c r="I149">
        <f>IFERROR(INDEX(_picker!$C:$C,MATCH(H149,_picker!$B:$B,0)),IFERROR(INDEX(_picker!$C:$C,MATCH(H149,_picker!$C:$C,0)),""))</f>
        <v/>
      </c>
      <c r="J149" s="7" t="n"/>
      <c r="K149" s="7" t="n"/>
      <c r="L149" s="7" t="n"/>
      <c r="M149" s="7" t="n"/>
      <c r="N149" s="7" t="n"/>
      <c r="O149" s="7" t="n"/>
      <c r="P149" s="7" t="n"/>
      <c r="Q149" s="7" t="n"/>
    </row>
    <row r="150">
      <c r="A150" s="7" t="n"/>
      <c r="B150" s="7" t="n"/>
      <c r="C150" s="7" t="n"/>
      <c r="D150" s="7" t="n"/>
      <c r="E150" s="7" t="n"/>
      <c r="F150">
        <f>IFERROR(INDEX(_picker!$A:$A,MATCH(H150,_picker!$B:$B,0)),IFERROR(INDEX(_picker!$A:$A,MATCH(H150,_picker!$C:$C,0)),""))</f>
        <v/>
      </c>
      <c r="G150">
        <f>IFERROR(INDEX(_picker!$D:$D,MATCH(H150,_picker!$B:$B,0)),IFERROR(INDEX(_picker!$D:$D,MATCH(H150,_picker!$C:$C,0)),""))</f>
        <v/>
      </c>
      <c r="H150" s="7" t="n"/>
      <c r="I150">
        <f>IFERROR(INDEX(_picker!$C:$C,MATCH(H150,_picker!$B:$B,0)),IFERROR(INDEX(_picker!$C:$C,MATCH(H150,_picker!$C:$C,0)),""))</f>
        <v/>
      </c>
      <c r="J150" s="7" t="n"/>
      <c r="K150" s="7" t="n"/>
      <c r="L150" s="7" t="n"/>
      <c r="M150" s="7" t="n"/>
      <c r="N150" s="7" t="n"/>
      <c r="O150" s="7" t="n"/>
      <c r="P150" s="7" t="n"/>
      <c r="Q150" s="7" t="n"/>
    </row>
    <row r="151">
      <c r="A151" s="7" t="n"/>
      <c r="B151" s="7" t="n"/>
      <c r="C151" s="7" t="n"/>
      <c r="D151" s="7" t="n"/>
      <c r="E151" s="7" t="n"/>
      <c r="F151">
        <f>IFERROR(INDEX(_picker!$A:$A,MATCH(H151,_picker!$B:$B,0)),IFERROR(INDEX(_picker!$A:$A,MATCH(H151,_picker!$C:$C,0)),""))</f>
        <v/>
      </c>
      <c r="G151">
        <f>IFERROR(INDEX(_picker!$D:$D,MATCH(H151,_picker!$B:$B,0)),IFERROR(INDEX(_picker!$D:$D,MATCH(H151,_picker!$C:$C,0)),""))</f>
        <v/>
      </c>
      <c r="H151" s="7" t="n"/>
      <c r="I151">
        <f>IFERROR(INDEX(_picker!$C:$C,MATCH(H151,_picker!$B:$B,0)),IFERROR(INDEX(_picker!$C:$C,MATCH(H151,_picker!$C:$C,0)),""))</f>
        <v/>
      </c>
      <c r="J151" s="7" t="n"/>
      <c r="K151" s="7" t="n"/>
      <c r="L151" s="7" t="n"/>
      <c r="M151" s="7" t="n"/>
      <c r="N151" s="7" t="n"/>
      <c r="O151" s="7" t="n"/>
      <c r="P151" s="7" t="n"/>
      <c r="Q151" s="7" t="n"/>
    </row>
    <row r="152">
      <c r="A152" s="7" t="n"/>
      <c r="B152" s="7" t="n"/>
      <c r="C152" s="7" t="n"/>
      <c r="D152" s="7" t="n"/>
      <c r="E152" s="7" t="n"/>
      <c r="F152">
        <f>IFERROR(INDEX(_picker!$A:$A,MATCH(H152,_picker!$B:$B,0)),IFERROR(INDEX(_picker!$A:$A,MATCH(H152,_picker!$C:$C,0)),""))</f>
        <v/>
      </c>
      <c r="G152">
        <f>IFERROR(INDEX(_picker!$D:$D,MATCH(H152,_picker!$B:$B,0)),IFERROR(INDEX(_picker!$D:$D,MATCH(H152,_picker!$C:$C,0)),""))</f>
        <v/>
      </c>
      <c r="H152" s="7" t="n"/>
      <c r="I152">
        <f>IFERROR(INDEX(_picker!$C:$C,MATCH(H152,_picker!$B:$B,0)),IFERROR(INDEX(_picker!$C:$C,MATCH(H152,_picker!$C:$C,0)),""))</f>
        <v/>
      </c>
      <c r="J152" s="7" t="n"/>
      <c r="K152" s="7" t="n"/>
      <c r="L152" s="7" t="n"/>
      <c r="M152" s="7" t="n"/>
      <c r="N152" s="7" t="n"/>
      <c r="O152" s="7" t="n"/>
      <c r="P152" s="7" t="n"/>
      <c r="Q152" s="7" t="n"/>
    </row>
    <row r="153">
      <c r="A153" s="7" t="n"/>
      <c r="B153" s="7" t="n"/>
      <c r="C153" s="7" t="n"/>
      <c r="D153" s="7" t="n"/>
      <c r="E153" s="7" t="n"/>
      <c r="F153">
        <f>IFERROR(INDEX(_picker!$A:$A,MATCH(H153,_picker!$B:$B,0)),IFERROR(INDEX(_picker!$A:$A,MATCH(H153,_picker!$C:$C,0)),""))</f>
        <v/>
      </c>
      <c r="G153">
        <f>IFERROR(INDEX(_picker!$D:$D,MATCH(H153,_picker!$B:$B,0)),IFERROR(INDEX(_picker!$D:$D,MATCH(H153,_picker!$C:$C,0)),""))</f>
        <v/>
      </c>
      <c r="H153" s="7" t="n"/>
      <c r="I153">
        <f>IFERROR(INDEX(_picker!$C:$C,MATCH(H153,_picker!$B:$B,0)),IFERROR(INDEX(_picker!$C:$C,MATCH(H153,_picker!$C:$C,0)),""))</f>
        <v/>
      </c>
      <c r="J153" s="7" t="n"/>
      <c r="K153" s="7" t="n"/>
      <c r="L153" s="7" t="n"/>
      <c r="M153" s="7" t="n"/>
      <c r="N153" s="7" t="n"/>
      <c r="O153" s="7" t="n"/>
      <c r="P153" s="7" t="n"/>
      <c r="Q153" s="7" t="n"/>
    </row>
    <row r="154">
      <c r="A154" s="7" t="n"/>
      <c r="B154" s="7" t="n"/>
      <c r="C154" s="7" t="n"/>
      <c r="D154" s="7" t="n"/>
      <c r="E154" s="7" t="n"/>
      <c r="F154">
        <f>IFERROR(INDEX(_picker!$A:$A,MATCH(H154,_picker!$B:$B,0)),IFERROR(INDEX(_picker!$A:$A,MATCH(H154,_picker!$C:$C,0)),""))</f>
        <v/>
      </c>
      <c r="G154">
        <f>IFERROR(INDEX(_picker!$D:$D,MATCH(H154,_picker!$B:$B,0)),IFERROR(INDEX(_picker!$D:$D,MATCH(H154,_picker!$C:$C,0)),""))</f>
        <v/>
      </c>
      <c r="H154" s="7" t="n"/>
      <c r="I154">
        <f>IFERROR(INDEX(_picker!$C:$C,MATCH(H154,_picker!$B:$B,0)),IFERROR(INDEX(_picker!$C:$C,MATCH(H154,_picker!$C:$C,0)),""))</f>
        <v/>
      </c>
      <c r="J154" s="7" t="n"/>
      <c r="K154" s="7" t="n"/>
      <c r="L154" s="7" t="n"/>
      <c r="M154" s="7" t="n"/>
      <c r="N154" s="7" t="n"/>
      <c r="O154" s="7" t="n"/>
      <c r="P154" s="7" t="n"/>
      <c r="Q154" s="7" t="n"/>
    </row>
    <row r="155">
      <c r="A155" s="7" t="n"/>
      <c r="B155" s="7" t="n"/>
      <c r="C155" s="7" t="n"/>
      <c r="D155" s="7" t="n"/>
      <c r="E155" s="7" t="n"/>
      <c r="F155">
        <f>IFERROR(INDEX(_picker!$A:$A,MATCH(H155,_picker!$B:$B,0)),IFERROR(INDEX(_picker!$A:$A,MATCH(H155,_picker!$C:$C,0)),""))</f>
        <v/>
      </c>
      <c r="G155">
        <f>IFERROR(INDEX(_picker!$D:$D,MATCH(H155,_picker!$B:$B,0)),IFERROR(INDEX(_picker!$D:$D,MATCH(H155,_picker!$C:$C,0)),""))</f>
        <v/>
      </c>
      <c r="H155" s="7" t="n"/>
      <c r="I155">
        <f>IFERROR(INDEX(_picker!$C:$C,MATCH(H155,_picker!$B:$B,0)),IFERROR(INDEX(_picker!$C:$C,MATCH(H155,_picker!$C:$C,0)),""))</f>
        <v/>
      </c>
      <c r="J155" s="7" t="n"/>
      <c r="K155" s="7" t="n"/>
      <c r="L155" s="7" t="n"/>
      <c r="M155" s="7" t="n"/>
      <c r="N155" s="7" t="n"/>
      <c r="O155" s="7" t="n"/>
      <c r="P155" s="7" t="n"/>
      <c r="Q155" s="7" t="n"/>
    </row>
    <row r="156">
      <c r="A156" s="7" t="n"/>
      <c r="B156" s="7" t="n"/>
      <c r="C156" s="7" t="n"/>
      <c r="D156" s="7" t="n"/>
      <c r="E156" s="7" t="n"/>
      <c r="F156">
        <f>IFERROR(INDEX(_picker!$A:$A,MATCH(H156,_picker!$B:$B,0)),IFERROR(INDEX(_picker!$A:$A,MATCH(H156,_picker!$C:$C,0)),""))</f>
        <v/>
      </c>
      <c r="G156">
        <f>IFERROR(INDEX(_picker!$D:$D,MATCH(H156,_picker!$B:$B,0)),IFERROR(INDEX(_picker!$D:$D,MATCH(H156,_picker!$C:$C,0)),""))</f>
        <v/>
      </c>
      <c r="H156" s="7" t="n"/>
      <c r="I156">
        <f>IFERROR(INDEX(_picker!$C:$C,MATCH(H156,_picker!$B:$B,0)),IFERROR(INDEX(_picker!$C:$C,MATCH(H156,_picker!$C:$C,0)),""))</f>
        <v/>
      </c>
      <c r="J156" s="7" t="n"/>
      <c r="K156" s="7" t="n"/>
      <c r="L156" s="7" t="n"/>
      <c r="M156" s="7" t="n"/>
      <c r="N156" s="7" t="n"/>
      <c r="O156" s="7" t="n"/>
      <c r="P156" s="7" t="n"/>
      <c r="Q156" s="7" t="n"/>
    </row>
    <row r="157">
      <c r="A157" s="7" t="n"/>
      <c r="B157" s="7" t="n"/>
      <c r="C157" s="7" t="n"/>
      <c r="D157" s="7" t="n"/>
      <c r="E157" s="7" t="n"/>
      <c r="F157">
        <f>IFERROR(INDEX(_picker!$A:$A,MATCH(H157,_picker!$B:$B,0)),IFERROR(INDEX(_picker!$A:$A,MATCH(H157,_picker!$C:$C,0)),""))</f>
        <v/>
      </c>
      <c r="G157">
        <f>IFERROR(INDEX(_picker!$D:$D,MATCH(H157,_picker!$B:$B,0)),IFERROR(INDEX(_picker!$D:$D,MATCH(H157,_picker!$C:$C,0)),""))</f>
        <v/>
      </c>
      <c r="H157" s="7" t="n"/>
      <c r="I157">
        <f>IFERROR(INDEX(_picker!$C:$C,MATCH(H157,_picker!$B:$B,0)),IFERROR(INDEX(_picker!$C:$C,MATCH(H157,_picker!$C:$C,0)),""))</f>
        <v/>
      </c>
      <c r="J157" s="7" t="n"/>
      <c r="K157" s="7" t="n"/>
      <c r="L157" s="7" t="n"/>
      <c r="M157" s="7" t="n"/>
      <c r="N157" s="7" t="n"/>
      <c r="O157" s="7" t="n"/>
      <c r="P157" s="7" t="n"/>
      <c r="Q157" s="7" t="n"/>
    </row>
    <row r="158">
      <c r="A158" s="7" t="n"/>
      <c r="B158" s="7" t="n"/>
      <c r="C158" s="7" t="n"/>
      <c r="D158" s="7" t="n"/>
      <c r="E158" s="7" t="n"/>
      <c r="F158">
        <f>IFERROR(INDEX(_picker!$A:$A,MATCH(H158,_picker!$B:$B,0)),IFERROR(INDEX(_picker!$A:$A,MATCH(H158,_picker!$C:$C,0)),""))</f>
        <v/>
      </c>
      <c r="G158">
        <f>IFERROR(INDEX(_picker!$D:$D,MATCH(H158,_picker!$B:$B,0)),IFERROR(INDEX(_picker!$D:$D,MATCH(H158,_picker!$C:$C,0)),""))</f>
        <v/>
      </c>
      <c r="H158" s="7" t="n"/>
      <c r="I158">
        <f>IFERROR(INDEX(_picker!$C:$C,MATCH(H158,_picker!$B:$B,0)),IFERROR(INDEX(_picker!$C:$C,MATCH(H158,_picker!$C:$C,0)),""))</f>
        <v/>
      </c>
      <c r="J158" s="7" t="n"/>
      <c r="K158" s="7" t="n"/>
      <c r="L158" s="7" t="n"/>
      <c r="M158" s="7" t="n"/>
      <c r="N158" s="7" t="n"/>
      <c r="O158" s="7" t="n"/>
      <c r="P158" s="7" t="n"/>
      <c r="Q158" s="7" t="n"/>
    </row>
    <row r="159">
      <c r="A159" s="7" t="n"/>
      <c r="B159" s="7" t="n"/>
      <c r="C159" s="7" t="n"/>
      <c r="D159" s="7" t="n"/>
      <c r="E159" s="7" t="n"/>
      <c r="F159">
        <f>IFERROR(INDEX(_picker!$A:$A,MATCH(H159,_picker!$B:$B,0)),IFERROR(INDEX(_picker!$A:$A,MATCH(H159,_picker!$C:$C,0)),""))</f>
        <v/>
      </c>
      <c r="G159">
        <f>IFERROR(INDEX(_picker!$D:$D,MATCH(H159,_picker!$B:$B,0)),IFERROR(INDEX(_picker!$D:$D,MATCH(H159,_picker!$C:$C,0)),""))</f>
        <v/>
      </c>
      <c r="H159" s="7" t="n"/>
      <c r="I159">
        <f>IFERROR(INDEX(_picker!$C:$C,MATCH(H159,_picker!$B:$B,0)),IFERROR(INDEX(_picker!$C:$C,MATCH(H159,_picker!$C:$C,0)),""))</f>
        <v/>
      </c>
      <c r="J159" s="7" t="n"/>
      <c r="K159" s="7" t="n"/>
      <c r="L159" s="7" t="n"/>
      <c r="M159" s="7" t="n"/>
      <c r="N159" s="7" t="n"/>
      <c r="O159" s="7" t="n"/>
      <c r="P159" s="7" t="n"/>
      <c r="Q159" s="7" t="n"/>
    </row>
    <row r="160">
      <c r="A160" s="7" t="n"/>
      <c r="B160" s="7" t="n"/>
      <c r="C160" s="7" t="n"/>
      <c r="D160" s="7" t="n"/>
      <c r="E160" s="7" t="n"/>
      <c r="F160">
        <f>IFERROR(INDEX(_picker!$A:$A,MATCH(H160,_picker!$B:$B,0)),IFERROR(INDEX(_picker!$A:$A,MATCH(H160,_picker!$C:$C,0)),""))</f>
        <v/>
      </c>
      <c r="G160">
        <f>IFERROR(INDEX(_picker!$D:$D,MATCH(H160,_picker!$B:$B,0)),IFERROR(INDEX(_picker!$D:$D,MATCH(H160,_picker!$C:$C,0)),""))</f>
        <v/>
      </c>
      <c r="H160" s="7" t="n"/>
      <c r="I160">
        <f>IFERROR(INDEX(_picker!$C:$C,MATCH(H160,_picker!$B:$B,0)),IFERROR(INDEX(_picker!$C:$C,MATCH(H160,_picker!$C:$C,0)),""))</f>
        <v/>
      </c>
      <c r="J160" s="7" t="n"/>
      <c r="K160" s="7" t="n"/>
      <c r="L160" s="7" t="n"/>
      <c r="M160" s="7" t="n"/>
      <c r="N160" s="7" t="n"/>
      <c r="O160" s="7" t="n"/>
      <c r="P160" s="7" t="n"/>
      <c r="Q160" s="7" t="n"/>
    </row>
    <row r="161">
      <c r="A161" s="7" t="n"/>
      <c r="B161" s="7" t="n"/>
      <c r="C161" s="7" t="n"/>
      <c r="D161" s="7" t="n"/>
      <c r="E161" s="7" t="n"/>
      <c r="F161">
        <f>IFERROR(INDEX(_picker!$A:$A,MATCH(H161,_picker!$B:$B,0)),IFERROR(INDEX(_picker!$A:$A,MATCH(H161,_picker!$C:$C,0)),""))</f>
        <v/>
      </c>
      <c r="G161">
        <f>IFERROR(INDEX(_picker!$D:$D,MATCH(H161,_picker!$B:$B,0)),IFERROR(INDEX(_picker!$D:$D,MATCH(H161,_picker!$C:$C,0)),""))</f>
        <v/>
      </c>
      <c r="H161" s="7" t="n"/>
      <c r="I161">
        <f>IFERROR(INDEX(_picker!$C:$C,MATCH(H161,_picker!$B:$B,0)),IFERROR(INDEX(_picker!$C:$C,MATCH(H161,_picker!$C:$C,0)),""))</f>
        <v/>
      </c>
      <c r="J161" s="7" t="n"/>
      <c r="K161" s="7" t="n"/>
      <c r="L161" s="7" t="n"/>
      <c r="M161" s="7" t="n"/>
      <c r="N161" s="7" t="n"/>
      <c r="O161" s="7" t="n"/>
      <c r="P161" s="7" t="n"/>
      <c r="Q161" s="7" t="n"/>
    </row>
    <row r="162">
      <c r="A162" s="7" t="n"/>
      <c r="B162" s="7" t="n"/>
      <c r="C162" s="7" t="n"/>
      <c r="D162" s="7" t="n"/>
      <c r="E162" s="7" t="n"/>
      <c r="F162">
        <f>IFERROR(INDEX(_picker!$A:$A,MATCH(H162,_picker!$B:$B,0)),IFERROR(INDEX(_picker!$A:$A,MATCH(H162,_picker!$C:$C,0)),""))</f>
        <v/>
      </c>
      <c r="G162">
        <f>IFERROR(INDEX(_picker!$D:$D,MATCH(H162,_picker!$B:$B,0)),IFERROR(INDEX(_picker!$D:$D,MATCH(H162,_picker!$C:$C,0)),""))</f>
        <v/>
      </c>
      <c r="H162" s="7" t="n"/>
      <c r="I162">
        <f>IFERROR(INDEX(_picker!$C:$C,MATCH(H162,_picker!$B:$B,0)),IFERROR(INDEX(_picker!$C:$C,MATCH(H162,_picker!$C:$C,0)),""))</f>
        <v/>
      </c>
      <c r="J162" s="7" t="n"/>
      <c r="K162" s="7" t="n"/>
      <c r="L162" s="7" t="n"/>
      <c r="M162" s="7" t="n"/>
      <c r="N162" s="7" t="n"/>
      <c r="O162" s="7" t="n"/>
      <c r="P162" s="7" t="n"/>
      <c r="Q162" s="7" t="n"/>
    </row>
    <row r="163">
      <c r="A163" s="7" t="n"/>
      <c r="B163" s="7" t="n"/>
      <c r="C163" s="7" t="n"/>
      <c r="D163" s="7" t="n"/>
      <c r="E163" s="7" t="n"/>
      <c r="F163">
        <f>IFERROR(INDEX(_picker!$A:$A,MATCH(H163,_picker!$B:$B,0)),IFERROR(INDEX(_picker!$A:$A,MATCH(H163,_picker!$C:$C,0)),""))</f>
        <v/>
      </c>
      <c r="G163">
        <f>IFERROR(INDEX(_picker!$D:$D,MATCH(H163,_picker!$B:$B,0)),IFERROR(INDEX(_picker!$D:$D,MATCH(H163,_picker!$C:$C,0)),""))</f>
        <v/>
      </c>
      <c r="H163" s="7" t="n"/>
      <c r="I163">
        <f>IFERROR(INDEX(_picker!$C:$C,MATCH(H163,_picker!$B:$B,0)),IFERROR(INDEX(_picker!$C:$C,MATCH(H163,_picker!$C:$C,0)),""))</f>
        <v/>
      </c>
      <c r="J163" s="7" t="n"/>
      <c r="K163" s="7" t="n"/>
      <c r="L163" s="7" t="n"/>
      <c r="M163" s="7" t="n"/>
      <c r="N163" s="7" t="n"/>
      <c r="O163" s="7" t="n"/>
      <c r="P163" s="7" t="n"/>
      <c r="Q163" s="7" t="n"/>
    </row>
    <row r="164">
      <c r="A164" s="7" t="n"/>
      <c r="B164" s="7" t="n"/>
      <c r="C164" s="7" t="n"/>
      <c r="D164" s="7" t="n"/>
      <c r="E164" s="7" t="n"/>
      <c r="F164">
        <f>IFERROR(INDEX(_picker!$A:$A,MATCH(H164,_picker!$B:$B,0)),IFERROR(INDEX(_picker!$A:$A,MATCH(H164,_picker!$C:$C,0)),""))</f>
        <v/>
      </c>
      <c r="G164">
        <f>IFERROR(INDEX(_picker!$D:$D,MATCH(H164,_picker!$B:$B,0)),IFERROR(INDEX(_picker!$D:$D,MATCH(H164,_picker!$C:$C,0)),""))</f>
        <v/>
      </c>
      <c r="H164" s="7" t="n"/>
      <c r="I164">
        <f>IFERROR(INDEX(_picker!$C:$C,MATCH(H164,_picker!$B:$B,0)),IFERROR(INDEX(_picker!$C:$C,MATCH(H164,_picker!$C:$C,0)),""))</f>
        <v/>
      </c>
      <c r="J164" s="7" t="n"/>
      <c r="K164" s="7" t="n"/>
      <c r="L164" s="7" t="n"/>
      <c r="M164" s="7" t="n"/>
      <c r="N164" s="7" t="n"/>
      <c r="O164" s="7" t="n"/>
      <c r="P164" s="7" t="n"/>
      <c r="Q164" s="7" t="n"/>
    </row>
    <row r="165">
      <c r="A165" s="7" t="n"/>
      <c r="B165" s="7" t="n"/>
      <c r="C165" s="7" t="n"/>
      <c r="D165" s="7" t="n"/>
      <c r="E165" s="7" t="n"/>
      <c r="F165">
        <f>IFERROR(INDEX(_picker!$A:$A,MATCH(H165,_picker!$B:$B,0)),IFERROR(INDEX(_picker!$A:$A,MATCH(H165,_picker!$C:$C,0)),""))</f>
        <v/>
      </c>
      <c r="G165">
        <f>IFERROR(INDEX(_picker!$D:$D,MATCH(H165,_picker!$B:$B,0)),IFERROR(INDEX(_picker!$D:$D,MATCH(H165,_picker!$C:$C,0)),""))</f>
        <v/>
      </c>
      <c r="H165" s="7" t="n"/>
      <c r="I165">
        <f>IFERROR(INDEX(_picker!$C:$C,MATCH(H165,_picker!$B:$B,0)),IFERROR(INDEX(_picker!$C:$C,MATCH(H165,_picker!$C:$C,0)),""))</f>
        <v/>
      </c>
      <c r="J165" s="7" t="n"/>
      <c r="K165" s="7" t="n"/>
      <c r="L165" s="7" t="n"/>
      <c r="M165" s="7" t="n"/>
      <c r="N165" s="7" t="n"/>
      <c r="O165" s="7" t="n"/>
      <c r="P165" s="7" t="n"/>
      <c r="Q165" s="7" t="n"/>
    </row>
    <row r="166">
      <c r="A166" s="7" t="n"/>
      <c r="B166" s="7" t="n"/>
      <c r="C166" s="7" t="n"/>
      <c r="D166" s="7" t="n"/>
      <c r="E166" s="7" t="n"/>
      <c r="F166">
        <f>IFERROR(INDEX(_picker!$A:$A,MATCH(H166,_picker!$B:$B,0)),IFERROR(INDEX(_picker!$A:$A,MATCH(H166,_picker!$C:$C,0)),""))</f>
        <v/>
      </c>
      <c r="G166">
        <f>IFERROR(INDEX(_picker!$D:$D,MATCH(H166,_picker!$B:$B,0)),IFERROR(INDEX(_picker!$D:$D,MATCH(H166,_picker!$C:$C,0)),""))</f>
        <v/>
      </c>
      <c r="H166" s="7" t="n"/>
      <c r="I166">
        <f>IFERROR(INDEX(_picker!$C:$C,MATCH(H166,_picker!$B:$B,0)),IFERROR(INDEX(_picker!$C:$C,MATCH(H166,_picker!$C:$C,0)),""))</f>
        <v/>
      </c>
      <c r="J166" s="7" t="n"/>
      <c r="K166" s="7" t="n"/>
      <c r="L166" s="7" t="n"/>
      <c r="M166" s="7" t="n"/>
      <c r="N166" s="7" t="n"/>
      <c r="O166" s="7" t="n"/>
      <c r="P166" s="7" t="n"/>
      <c r="Q166" s="7" t="n"/>
    </row>
    <row r="167">
      <c r="A167" s="7" t="n"/>
      <c r="B167" s="7" t="n"/>
      <c r="C167" s="7" t="n"/>
      <c r="D167" s="7" t="n"/>
      <c r="E167" s="7" t="n"/>
      <c r="F167">
        <f>IFERROR(INDEX(_picker!$A:$A,MATCH(H167,_picker!$B:$B,0)),IFERROR(INDEX(_picker!$A:$A,MATCH(H167,_picker!$C:$C,0)),""))</f>
        <v/>
      </c>
      <c r="G167">
        <f>IFERROR(INDEX(_picker!$D:$D,MATCH(H167,_picker!$B:$B,0)),IFERROR(INDEX(_picker!$D:$D,MATCH(H167,_picker!$C:$C,0)),""))</f>
        <v/>
      </c>
      <c r="H167" s="7" t="n"/>
      <c r="I167">
        <f>IFERROR(INDEX(_picker!$C:$C,MATCH(H167,_picker!$B:$B,0)),IFERROR(INDEX(_picker!$C:$C,MATCH(H167,_picker!$C:$C,0)),""))</f>
        <v/>
      </c>
      <c r="J167" s="7" t="n"/>
      <c r="K167" s="7" t="n"/>
      <c r="L167" s="7" t="n"/>
      <c r="M167" s="7" t="n"/>
      <c r="N167" s="7" t="n"/>
      <c r="O167" s="7" t="n"/>
      <c r="P167" s="7" t="n"/>
      <c r="Q167" s="7" t="n"/>
    </row>
    <row r="168">
      <c r="A168" s="7" t="n"/>
      <c r="B168" s="7" t="n"/>
      <c r="C168" s="7" t="n"/>
      <c r="D168" s="7" t="n"/>
      <c r="E168" s="7" t="n"/>
      <c r="F168">
        <f>IFERROR(INDEX(_picker!$A:$A,MATCH(H168,_picker!$B:$B,0)),IFERROR(INDEX(_picker!$A:$A,MATCH(H168,_picker!$C:$C,0)),""))</f>
        <v/>
      </c>
      <c r="G168">
        <f>IFERROR(INDEX(_picker!$D:$D,MATCH(H168,_picker!$B:$B,0)),IFERROR(INDEX(_picker!$D:$D,MATCH(H168,_picker!$C:$C,0)),""))</f>
        <v/>
      </c>
      <c r="H168" s="7" t="n"/>
      <c r="I168">
        <f>IFERROR(INDEX(_picker!$C:$C,MATCH(H168,_picker!$B:$B,0)),IFERROR(INDEX(_picker!$C:$C,MATCH(H168,_picker!$C:$C,0)),""))</f>
        <v/>
      </c>
      <c r="J168" s="7" t="n"/>
      <c r="K168" s="7" t="n"/>
      <c r="L168" s="7" t="n"/>
      <c r="M168" s="7" t="n"/>
      <c r="N168" s="7" t="n"/>
      <c r="O168" s="7" t="n"/>
      <c r="P168" s="7" t="n"/>
      <c r="Q168" s="7" t="n"/>
    </row>
    <row r="169">
      <c r="A169" s="7" t="n"/>
      <c r="B169" s="7" t="n"/>
      <c r="C169" s="7" t="n"/>
      <c r="D169" s="7" t="n"/>
      <c r="E169" s="7" t="n"/>
      <c r="F169">
        <f>IFERROR(INDEX(_picker!$A:$A,MATCH(H169,_picker!$B:$B,0)),IFERROR(INDEX(_picker!$A:$A,MATCH(H169,_picker!$C:$C,0)),""))</f>
        <v/>
      </c>
      <c r="G169">
        <f>IFERROR(INDEX(_picker!$D:$D,MATCH(H169,_picker!$B:$B,0)),IFERROR(INDEX(_picker!$D:$D,MATCH(H169,_picker!$C:$C,0)),""))</f>
        <v/>
      </c>
      <c r="H169" s="7" t="n"/>
      <c r="I169">
        <f>IFERROR(INDEX(_picker!$C:$C,MATCH(H169,_picker!$B:$B,0)),IFERROR(INDEX(_picker!$C:$C,MATCH(H169,_picker!$C:$C,0)),""))</f>
        <v/>
      </c>
      <c r="J169" s="7" t="n"/>
      <c r="K169" s="7" t="n"/>
      <c r="L169" s="7" t="n"/>
      <c r="M169" s="7" t="n"/>
      <c r="N169" s="7" t="n"/>
      <c r="O169" s="7" t="n"/>
      <c r="P169" s="7" t="n"/>
      <c r="Q169" s="7" t="n"/>
    </row>
    <row r="170">
      <c r="A170" s="7" t="n"/>
      <c r="B170" s="7" t="n"/>
      <c r="C170" s="7" t="n"/>
      <c r="D170" s="7" t="n"/>
      <c r="E170" s="7" t="n"/>
      <c r="F170">
        <f>IFERROR(INDEX(_picker!$A:$A,MATCH(H170,_picker!$B:$B,0)),IFERROR(INDEX(_picker!$A:$A,MATCH(H170,_picker!$C:$C,0)),""))</f>
        <v/>
      </c>
      <c r="G170">
        <f>IFERROR(INDEX(_picker!$D:$D,MATCH(H170,_picker!$B:$B,0)),IFERROR(INDEX(_picker!$D:$D,MATCH(H170,_picker!$C:$C,0)),""))</f>
        <v/>
      </c>
      <c r="H170" s="7" t="n"/>
      <c r="I170">
        <f>IFERROR(INDEX(_picker!$C:$C,MATCH(H170,_picker!$B:$B,0)),IFERROR(INDEX(_picker!$C:$C,MATCH(H170,_picker!$C:$C,0)),""))</f>
        <v/>
      </c>
      <c r="J170" s="7" t="n"/>
      <c r="K170" s="7" t="n"/>
      <c r="L170" s="7" t="n"/>
      <c r="M170" s="7" t="n"/>
      <c r="N170" s="7" t="n"/>
      <c r="O170" s="7" t="n"/>
      <c r="P170" s="7" t="n"/>
      <c r="Q170" s="7" t="n"/>
    </row>
    <row r="171">
      <c r="A171" s="7" t="n"/>
      <c r="B171" s="7" t="n"/>
      <c r="C171" s="7" t="n"/>
      <c r="D171" s="7" t="n"/>
      <c r="E171" s="7" t="n"/>
      <c r="F171">
        <f>IFERROR(INDEX(_picker!$A:$A,MATCH(H171,_picker!$B:$B,0)),IFERROR(INDEX(_picker!$A:$A,MATCH(H171,_picker!$C:$C,0)),""))</f>
        <v/>
      </c>
      <c r="G171">
        <f>IFERROR(INDEX(_picker!$D:$D,MATCH(H171,_picker!$B:$B,0)),IFERROR(INDEX(_picker!$D:$D,MATCH(H171,_picker!$C:$C,0)),""))</f>
        <v/>
      </c>
      <c r="H171" s="7" t="n"/>
      <c r="I171">
        <f>IFERROR(INDEX(_picker!$C:$C,MATCH(H171,_picker!$B:$B,0)),IFERROR(INDEX(_picker!$C:$C,MATCH(H171,_picker!$C:$C,0)),""))</f>
        <v/>
      </c>
      <c r="J171" s="7" t="n"/>
      <c r="K171" s="7" t="n"/>
      <c r="L171" s="7" t="n"/>
      <c r="M171" s="7" t="n"/>
      <c r="N171" s="7" t="n"/>
      <c r="O171" s="7" t="n"/>
      <c r="P171" s="7" t="n"/>
      <c r="Q171" s="7" t="n"/>
    </row>
    <row r="172">
      <c r="A172" s="7" t="n"/>
      <c r="B172" s="7" t="n"/>
      <c r="C172" s="7" t="n"/>
      <c r="D172" s="7" t="n"/>
      <c r="E172" s="7" t="n"/>
      <c r="F172">
        <f>IFERROR(INDEX(_picker!$A:$A,MATCH(H172,_picker!$B:$B,0)),IFERROR(INDEX(_picker!$A:$A,MATCH(H172,_picker!$C:$C,0)),""))</f>
        <v/>
      </c>
      <c r="G172">
        <f>IFERROR(INDEX(_picker!$D:$D,MATCH(H172,_picker!$B:$B,0)),IFERROR(INDEX(_picker!$D:$D,MATCH(H172,_picker!$C:$C,0)),""))</f>
        <v/>
      </c>
      <c r="H172" s="7" t="n"/>
      <c r="I172">
        <f>IFERROR(INDEX(_picker!$C:$C,MATCH(H172,_picker!$B:$B,0)),IFERROR(INDEX(_picker!$C:$C,MATCH(H172,_picker!$C:$C,0)),""))</f>
        <v/>
      </c>
      <c r="J172" s="7" t="n"/>
      <c r="K172" s="7" t="n"/>
      <c r="L172" s="7" t="n"/>
      <c r="M172" s="7" t="n"/>
      <c r="N172" s="7" t="n"/>
      <c r="O172" s="7" t="n"/>
      <c r="P172" s="7" t="n"/>
      <c r="Q172" s="7" t="n"/>
    </row>
    <row r="173">
      <c r="A173" s="7" t="n"/>
      <c r="B173" s="7" t="n"/>
      <c r="C173" s="7" t="n"/>
      <c r="D173" s="7" t="n"/>
      <c r="E173" s="7" t="n"/>
      <c r="F173">
        <f>IFERROR(INDEX(_picker!$A:$A,MATCH(H173,_picker!$B:$B,0)),IFERROR(INDEX(_picker!$A:$A,MATCH(H173,_picker!$C:$C,0)),""))</f>
        <v/>
      </c>
      <c r="G173">
        <f>IFERROR(INDEX(_picker!$D:$D,MATCH(H173,_picker!$B:$B,0)),IFERROR(INDEX(_picker!$D:$D,MATCH(H173,_picker!$C:$C,0)),""))</f>
        <v/>
      </c>
      <c r="H173" s="7" t="n"/>
      <c r="I173">
        <f>IFERROR(INDEX(_picker!$C:$C,MATCH(H173,_picker!$B:$B,0)),IFERROR(INDEX(_picker!$C:$C,MATCH(H173,_picker!$C:$C,0)),""))</f>
        <v/>
      </c>
      <c r="J173" s="7" t="n"/>
      <c r="K173" s="7" t="n"/>
      <c r="L173" s="7" t="n"/>
      <c r="M173" s="7" t="n"/>
      <c r="N173" s="7" t="n"/>
      <c r="O173" s="7" t="n"/>
      <c r="P173" s="7" t="n"/>
      <c r="Q173" s="7" t="n"/>
    </row>
    <row r="174">
      <c r="A174" s="7" t="n"/>
      <c r="B174" s="7" t="n"/>
      <c r="C174" s="7" t="n"/>
      <c r="D174" s="7" t="n"/>
      <c r="E174" s="7" t="n"/>
      <c r="F174">
        <f>IFERROR(INDEX(_picker!$A:$A,MATCH(H174,_picker!$B:$B,0)),IFERROR(INDEX(_picker!$A:$A,MATCH(H174,_picker!$C:$C,0)),""))</f>
        <v/>
      </c>
      <c r="G174">
        <f>IFERROR(INDEX(_picker!$D:$D,MATCH(H174,_picker!$B:$B,0)),IFERROR(INDEX(_picker!$D:$D,MATCH(H174,_picker!$C:$C,0)),""))</f>
        <v/>
      </c>
      <c r="H174" s="7" t="n"/>
      <c r="I174">
        <f>IFERROR(INDEX(_picker!$C:$C,MATCH(H174,_picker!$B:$B,0)),IFERROR(INDEX(_picker!$C:$C,MATCH(H174,_picker!$C:$C,0)),""))</f>
        <v/>
      </c>
      <c r="J174" s="7" t="n"/>
      <c r="K174" s="7" t="n"/>
      <c r="L174" s="7" t="n"/>
      <c r="M174" s="7" t="n"/>
      <c r="N174" s="7" t="n"/>
      <c r="O174" s="7" t="n"/>
      <c r="P174" s="7" t="n"/>
      <c r="Q174" s="7" t="n"/>
    </row>
    <row r="175">
      <c r="A175" s="7" t="n"/>
      <c r="B175" s="7" t="n"/>
      <c r="C175" s="7" t="n"/>
      <c r="D175" s="7" t="n"/>
      <c r="E175" s="7" t="n"/>
      <c r="F175">
        <f>IFERROR(INDEX(_picker!$A:$A,MATCH(H175,_picker!$B:$B,0)),IFERROR(INDEX(_picker!$A:$A,MATCH(H175,_picker!$C:$C,0)),""))</f>
        <v/>
      </c>
      <c r="G175">
        <f>IFERROR(INDEX(_picker!$D:$D,MATCH(H175,_picker!$B:$B,0)),IFERROR(INDEX(_picker!$D:$D,MATCH(H175,_picker!$C:$C,0)),""))</f>
        <v/>
      </c>
      <c r="H175" s="7" t="n"/>
      <c r="I175">
        <f>IFERROR(INDEX(_picker!$C:$C,MATCH(H175,_picker!$B:$B,0)),IFERROR(INDEX(_picker!$C:$C,MATCH(H175,_picker!$C:$C,0)),""))</f>
        <v/>
      </c>
      <c r="J175" s="7" t="n"/>
      <c r="K175" s="7" t="n"/>
      <c r="L175" s="7" t="n"/>
      <c r="M175" s="7" t="n"/>
      <c r="N175" s="7" t="n"/>
      <c r="O175" s="7" t="n"/>
      <c r="P175" s="7" t="n"/>
      <c r="Q175" s="7" t="n"/>
    </row>
    <row r="176">
      <c r="A176" s="7" t="n"/>
      <c r="B176" s="7" t="n"/>
      <c r="C176" s="7" t="n"/>
      <c r="D176" s="7" t="n"/>
      <c r="E176" s="7" t="n"/>
      <c r="F176">
        <f>IFERROR(INDEX(_picker!$A:$A,MATCH(H176,_picker!$B:$B,0)),IFERROR(INDEX(_picker!$A:$A,MATCH(H176,_picker!$C:$C,0)),""))</f>
        <v/>
      </c>
      <c r="G176">
        <f>IFERROR(INDEX(_picker!$D:$D,MATCH(H176,_picker!$B:$B,0)),IFERROR(INDEX(_picker!$D:$D,MATCH(H176,_picker!$C:$C,0)),""))</f>
        <v/>
      </c>
      <c r="H176" s="7" t="n"/>
      <c r="I176">
        <f>IFERROR(INDEX(_picker!$C:$C,MATCH(H176,_picker!$B:$B,0)),IFERROR(INDEX(_picker!$C:$C,MATCH(H176,_picker!$C:$C,0)),""))</f>
        <v/>
      </c>
      <c r="J176" s="7" t="n"/>
      <c r="K176" s="7" t="n"/>
      <c r="L176" s="7" t="n"/>
      <c r="M176" s="7" t="n"/>
      <c r="N176" s="7" t="n"/>
      <c r="O176" s="7" t="n"/>
      <c r="P176" s="7" t="n"/>
      <c r="Q176" s="7" t="n"/>
    </row>
    <row r="177">
      <c r="A177" s="7" t="n"/>
      <c r="B177" s="7" t="n"/>
      <c r="C177" s="7" t="n"/>
      <c r="D177" s="7" t="n"/>
      <c r="E177" s="7" t="n"/>
      <c r="F177">
        <f>IFERROR(INDEX(_picker!$A:$A,MATCH(H177,_picker!$B:$B,0)),IFERROR(INDEX(_picker!$A:$A,MATCH(H177,_picker!$C:$C,0)),""))</f>
        <v/>
      </c>
      <c r="G177">
        <f>IFERROR(INDEX(_picker!$D:$D,MATCH(H177,_picker!$B:$B,0)),IFERROR(INDEX(_picker!$D:$D,MATCH(H177,_picker!$C:$C,0)),""))</f>
        <v/>
      </c>
      <c r="H177" s="7" t="n"/>
      <c r="I177">
        <f>IFERROR(INDEX(_picker!$C:$C,MATCH(H177,_picker!$B:$B,0)),IFERROR(INDEX(_picker!$C:$C,MATCH(H177,_picker!$C:$C,0)),""))</f>
        <v/>
      </c>
      <c r="J177" s="7" t="n"/>
      <c r="K177" s="7" t="n"/>
      <c r="L177" s="7" t="n"/>
      <c r="M177" s="7" t="n"/>
      <c r="N177" s="7" t="n"/>
      <c r="O177" s="7" t="n"/>
      <c r="P177" s="7" t="n"/>
      <c r="Q177" s="7" t="n"/>
    </row>
    <row r="178">
      <c r="A178" s="7" t="n"/>
      <c r="B178" s="7" t="n"/>
      <c r="C178" s="7" t="n"/>
      <c r="D178" s="7" t="n"/>
      <c r="E178" s="7" t="n"/>
      <c r="F178">
        <f>IFERROR(INDEX(_picker!$A:$A,MATCH(H178,_picker!$B:$B,0)),IFERROR(INDEX(_picker!$A:$A,MATCH(H178,_picker!$C:$C,0)),""))</f>
        <v/>
      </c>
      <c r="G178">
        <f>IFERROR(INDEX(_picker!$D:$D,MATCH(H178,_picker!$B:$B,0)),IFERROR(INDEX(_picker!$D:$D,MATCH(H178,_picker!$C:$C,0)),""))</f>
        <v/>
      </c>
      <c r="H178" s="7" t="n"/>
      <c r="I178">
        <f>IFERROR(INDEX(_picker!$C:$C,MATCH(H178,_picker!$B:$B,0)),IFERROR(INDEX(_picker!$C:$C,MATCH(H178,_picker!$C:$C,0)),""))</f>
        <v/>
      </c>
      <c r="J178" s="7" t="n"/>
      <c r="K178" s="7" t="n"/>
      <c r="L178" s="7" t="n"/>
      <c r="M178" s="7" t="n"/>
      <c r="N178" s="7" t="n"/>
      <c r="O178" s="7" t="n"/>
      <c r="P178" s="7" t="n"/>
      <c r="Q178" s="7" t="n"/>
    </row>
    <row r="179">
      <c r="A179" s="7" t="n"/>
      <c r="B179" s="7" t="n"/>
      <c r="C179" s="7" t="n"/>
      <c r="D179" s="7" t="n"/>
      <c r="E179" s="7" t="n"/>
      <c r="F179">
        <f>IFERROR(INDEX(_picker!$A:$A,MATCH(H179,_picker!$B:$B,0)),IFERROR(INDEX(_picker!$A:$A,MATCH(H179,_picker!$C:$C,0)),""))</f>
        <v/>
      </c>
      <c r="G179">
        <f>IFERROR(INDEX(_picker!$D:$D,MATCH(H179,_picker!$B:$B,0)),IFERROR(INDEX(_picker!$D:$D,MATCH(H179,_picker!$C:$C,0)),""))</f>
        <v/>
      </c>
      <c r="H179" s="7" t="n"/>
      <c r="I179">
        <f>IFERROR(INDEX(_picker!$C:$C,MATCH(H179,_picker!$B:$B,0)),IFERROR(INDEX(_picker!$C:$C,MATCH(H179,_picker!$C:$C,0)),""))</f>
        <v/>
      </c>
      <c r="J179" s="7" t="n"/>
      <c r="K179" s="7" t="n"/>
      <c r="L179" s="7" t="n"/>
      <c r="M179" s="7" t="n"/>
      <c r="N179" s="7" t="n"/>
      <c r="O179" s="7" t="n"/>
      <c r="P179" s="7" t="n"/>
      <c r="Q179" s="7" t="n"/>
    </row>
    <row r="180">
      <c r="A180" s="7" t="n"/>
      <c r="B180" s="7" t="n"/>
      <c r="C180" s="7" t="n"/>
      <c r="D180" s="7" t="n"/>
      <c r="E180" s="7" t="n"/>
      <c r="F180">
        <f>IFERROR(INDEX(_picker!$A:$A,MATCH(H180,_picker!$B:$B,0)),IFERROR(INDEX(_picker!$A:$A,MATCH(H180,_picker!$C:$C,0)),""))</f>
        <v/>
      </c>
      <c r="G180">
        <f>IFERROR(INDEX(_picker!$D:$D,MATCH(H180,_picker!$B:$B,0)),IFERROR(INDEX(_picker!$D:$D,MATCH(H180,_picker!$C:$C,0)),""))</f>
        <v/>
      </c>
      <c r="H180" s="7" t="n"/>
      <c r="I180">
        <f>IFERROR(INDEX(_picker!$C:$C,MATCH(H180,_picker!$B:$B,0)),IFERROR(INDEX(_picker!$C:$C,MATCH(H180,_picker!$C:$C,0)),""))</f>
        <v/>
      </c>
      <c r="J180" s="7" t="n"/>
      <c r="K180" s="7" t="n"/>
      <c r="L180" s="7" t="n"/>
      <c r="M180" s="7" t="n"/>
      <c r="N180" s="7" t="n"/>
      <c r="O180" s="7" t="n"/>
      <c r="P180" s="7" t="n"/>
      <c r="Q180" s="7" t="n"/>
    </row>
    <row r="181">
      <c r="A181" s="7" t="n"/>
      <c r="B181" s="7" t="n"/>
      <c r="C181" s="7" t="n"/>
      <c r="D181" s="7" t="n"/>
      <c r="E181" s="7" t="n"/>
      <c r="F181">
        <f>IFERROR(INDEX(_picker!$A:$A,MATCH(H181,_picker!$B:$B,0)),IFERROR(INDEX(_picker!$A:$A,MATCH(H181,_picker!$C:$C,0)),""))</f>
        <v/>
      </c>
      <c r="G181">
        <f>IFERROR(INDEX(_picker!$D:$D,MATCH(H181,_picker!$B:$B,0)),IFERROR(INDEX(_picker!$D:$D,MATCH(H181,_picker!$C:$C,0)),""))</f>
        <v/>
      </c>
      <c r="H181" s="7" t="n"/>
      <c r="I181">
        <f>IFERROR(INDEX(_picker!$C:$C,MATCH(H181,_picker!$B:$B,0)),IFERROR(INDEX(_picker!$C:$C,MATCH(H181,_picker!$C:$C,0)),""))</f>
        <v/>
      </c>
      <c r="J181" s="7" t="n"/>
      <c r="K181" s="7" t="n"/>
      <c r="L181" s="7" t="n"/>
      <c r="M181" s="7" t="n"/>
      <c r="N181" s="7" t="n"/>
      <c r="O181" s="7" t="n"/>
      <c r="P181" s="7" t="n"/>
      <c r="Q181" s="7" t="n"/>
    </row>
    <row r="182">
      <c r="A182" s="7" t="n"/>
      <c r="B182" s="7" t="n"/>
      <c r="C182" s="7" t="n"/>
      <c r="D182" s="7" t="n"/>
      <c r="E182" s="7" t="n"/>
      <c r="F182">
        <f>IFERROR(INDEX(_picker!$A:$A,MATCH(H182,_picker!$B:$B,0)),IFERROR(INDEX(_picker!$A:$A,MATCH(H182,_picker!$C:$C,0)),""))</f>
        <v/>
      </c>
      <c r="G182">
        <f>IFERROR(INDEX(_picker!$D:$D,MATCH(H182,_picker!$B:$B,0)),IFERROR(INDEX(_picker!$D:$D,MATCH(H182,_picker!$C:$C,0)),""))</f>
        <v/>
      </c>
      <c r="H182" s="7" t="n"/>
      <c r="I182">
        <f>IFERROR(INDEX(_picker!$C:$C,MATCH(H182,_picker!$B:$B,0)),IFERROR(INDEX(_picker!$C:$C,MATCH(H182,_picker!$C:$C,0)),""))</f>
        <v/>
      </c>
      <c r="J182" s="7" t="n"/>
      <c r="K182" s="7" t="n"/>
      <c r="L182" s="7" t="n"/>
      <c r="M182" s="7" t="n"/>
      <c r="N182" s="7" t="n"/>
      <c r="O182" s="7" t="n"/>
      <c r="P182" s="7" t="n"/>
      <c r="Q182" s="7" t="n"/>
    </row>
    <row r="183">
      <c r="A183" s="7" t="n"/>
      <c r="B183" s="7" t="n"/>
      <c r="C183" s="7" t="n"/>
      <c r="D183" s="7" t="n"/>
      <c r="E183" s="7" t="n"/>
      <c r="F183">
        <f>IFERROR(INDEX(_picker!$A:$A,MATCH(H183,_picker!$B:$B,0)),IFERROR(INDEX(_picker!$A:$A,MATCH(H183,_picker!$C:$C,0)),""))</f>
        <v/>
      </c>
      <c r="G183">
        <f>IFERROR(INDEX(_picker!$D:$D,MATCH(H183,_picker!$B:$B,0)),IFERROR(INDEX(_picker!$D:$D,MATCH(H183,_picker!$C:$C,0)),""))</f>
        <v/>
      </c>
      <c r="H183" s="7" t="n"/>
      <c r="I183">
        <f>IFERROR(INDEX(_picker!$C:$C,MATCH(H183,_picker!$B:$B,0)),IFERROR(INDEX(_picker!$C:$C,MATCH(H183,_picker!$C:$C,0)),""))</f>
        <v/>
      </c>
      <c r="J183" s="7" t="n"/>
      <c r="K183" s="7" t="n"/>
      <c r="L183" s="7" t="n"/>
      <c r="M183" s="7" t="n"/>
      <c r="N183" s="7" t="n"/>
      <c r="O183" s="7" t="n"/>
      <c r="P183" s="7" t="n"/>
      <c r="Q183" s="7" t="n"/>
    </row>
    <row r="184">
      <c r="A184" s="7" t="n"/>
      <c r="B184" s="7" t="n"/>
      <c r="C184" s="7" t="n"/>
      <c r="D184" s="7" t="n"/>
      <c r="E184" s="7" t="n"/>
      <c r="F184">
        <f>IFERROR(INDEX(_picker!$A:$A,MATCH(H184,_picker!$B:$B,0)),IFERROR(INDEX(_picker!$A:$A,MATCH(H184,_picker!$C:$C,0)),""))</f>
        <v/>
      </c>
      <c r="G184">
        <f>IFERROR(INDEX(_picker!$D:$D,MATCH(H184,_picker!$B:$B,0)),IFERROR(INDEX(_picker!$D:$D,MATCH(H184,_picker!$C:$C,0)),""))</f>
        <v/>
      </c>
      <c r="H184" s="7" t="n"/>
      <c r="I184">
        <f>IFERROR(INDEX(_picker!$C:$C,MATCH(H184,_picker!$B:$B,0)),IFERROR(INDEX(_picker!$C:$C,MATCH(H184,_picker!$C:$C,0)),""))</f>
        <v/>
      </c>
      <c r="J184" s="7" t="n"/>
      <c r="K184" s="7" t="n"/>
      <c r="L184" s="7" t="n"/>
      <c r="M184" s="7" t="n"/>
      <c r="N184" s="7" t="n"/>
      <c r="O184" s="7" t="n"/>
      <c r="P184" s="7" t="n"/>
      <c r="Q184" s="7" t="n"/>
    </row>
    <row r="185">
      <c r="A185" s="7" t="n"/>
      <c r="B185" s="7" t="n"/>
      <c r="C185" s="7" t="n"/>
      <c r="D185" s="7" t="n"/>
      <c r="E185" s="7" t="n"/>
      <c r="F185">
        <f>IFERROR(INDEX(_picker!$A:$A,MATCH(H185,_picker!$B:$B,0)),IFERROR(INDEX(_picker!$A:$A,MATCH(H185,_picker!$C:$C,0)),""))</f>
        <v/>
      </c>
      <c r="G185">
        <f>IFERROR(INDEX(_picker!$D:$D,MATCH(H185,_picker!$B:$B,0)),IFERROR(INDEX(_picker!$D:$D,MATCH(H185,_picker!$C:$C,0)),""))</f>
        <v/>
      </c>
      <c r="H185" s="7" t="n"/>
      <c r="I185">
        <f>IFERROR(INDEX(_picker!$C:$C,MATCH(H185,_picker!$B:$B,0)),IFERROR(INDEX(_picker!$C:$C,MATCH(H185,_picker!$C:$C,0)),""))</f>
        <v/>
      </c>
      <c r="J185" s="7" t="n"/>
      <c r="K185" s="7" t="n"/>
      <c r="L185" s="7" t="n"/>
      <c r="M185" s="7" t="n"/>
      <c r="N185" s="7" t="n"/>
      <c r="O185" s="7" t="n"/>
      <c r="P185" s="7" t="n"/>
      <c r="Q185" s="7" t="n"/>
    </row>
    <row r="186">
      <c r="A186" s="7" t="n"/>
      <c r="B186" s="7" t="n"/>
      <c r="C186" s="7" t="n"/>
      <c r="D186" s="7" t="n"/>
      <c r="E186" s="7" t="n"/>
      <c r="F186">
        <f>IFERROR(INDEX(_picker!$A:$A,MATCH(H186,_picker!$B:$B,0)),IFERROR(INDEX(_picker!$A:$A,MATCH(H186,_picker!$C:$C,0)),""))</f>
        <v/>
      </c>
      <c r="G186">
        <f>IFERROR(INDEX(_picker!$D:$D,MATCH(H186,_picker!$B:$B,0)),IFERROR(INDEX(_picker!$D:$D,MATCH(H186,_picker!$C:$C,0)),""))</f>
        <v/>
      </c>
      <c r="H186" s="7" t="n"/>
      <c r="I186">
        <f>IFERROR(INDEX(_picker!$C:$C,MATCH(H186,_picker!$B:$B,0)),IFERROR(INDEX(_picker!$C:$C,MATCH(H186,_picker!$C:$C,0)),""))</f>
        <v/>
      </c>
      <c r="J186" s="7" t="n"/>
      <c r="K186" s="7" t="n"/>
      <c r="L186" s="7" t="n"/>
      <c r="M186" s="7" t="n"/>
      <c r="N186" s="7" t="n"/>
      <c r="O186" s="7" t="n"/>
      <c r="P186" s="7" t="n"/>
      <c r="Q186" s="7" t="n"/>
    </row>
    <row r="187">
      <c r="A187" s="7" t="n"/>
      <c r="B187" s="7" t="n"/>
      <c r="C187" s="7" t="n"/>
      <c r="D187" s="7" t="n"/>
      <c r="E187" s="7" t="n"/>
      <c r="F187">
        <f>IFERROR(INDEX(_picker!$A:$A,MATCH(H187,_picker!$B:$B,0)),IFERROR(INDEX(_picker!$A:$A,MATCH(H187,_picker!$C:$C,0)),""))</f>
        <v/>
      </c>
      <c r="G187">
        <f>IFERROR(INDEX(_picker!$D:$D,MATCH(H187,_picker!$B:$B,0)),IFERROR(INDEX(_picker!$D:$D,MATCH(H187,_picker!$C:$C,0)),""))</f>
        <v/>
      </c>
      <c r="H187" s="7" t="n"/>
      <c r="I187">
        <f>IFERROR(INDEX(_picker!$C:$C,MATCH(H187,_picker!$B:$B,0)),IFERROR(INDEX(_picker!$C:$C,MATCH(H187,_picker!$C:$C,0)),""))</f>
        <v/>
      </c>
      <c r="J187" s="7" t="n"/>
      <c r="K187" s="7" t="n"/>
      <c r="L187" s="7" t="n"/>
      <c r="M187" s="7" t="n"/>
      <c r="N187" s="7" t="n"/>
      <c r="O187" s="7" t="n"/>
      <c r="P187" s="7" t="n"/>
      <c r="Q187" s="7" t="n"/>
    </row>
    <row r="188">
      <c r="A188" s="7" t="n"/>
      <c r="B188" s="7" t="n"/>
      <c r="C188" s="7" t="n"/>
      <c r="D188" s="7" t="n"/>
      <c r="E188" s="7" t="n"/>
      <c r="F188">
        <f>IFERROR(INDEX(_picker!$A:$A,MATCH(H188,_picker!$B:$B,0)),IFERROR(INDEX(_picker!$A:$A,MATCH(H188,_picker!$C:$C,0)),""))</f>
        <v/>
      </c>
      <c r="G188">
        <f>IFERROR(INDEX(_picker!$D:$D,MATCH(H188,_picker!$B:$B,0)),IFERROR(INDEX(_picker!$D:$D,MATCH(H188,_picker!$C:$C,0)),""))</f>
        <v/>
      </c>
      <c r="H188" s="7" t="n"/>
      <c r="I188">
        <f>IFERROR(INDEX(_picker!$C:$C,MATCH(H188,_picker!$B:$B,0)),IFERROR(INDEX(_picker!$C:$C,MATCH(H188,_picker!$C:$C,0)),""))</f>
        <v/>
      </c>
      <c r="J188" s="7" t="n"/>
      <c r="K188" s="7" t="n"/>
      <c r="L188" s="7" t="n"/>
      <c r="M188" s="7" t="n"/>
      <c r="N188" s="7" t="n"/>
      <c r="O188" s="7" t="n"/>
      <c r="P188" s="7" t="n"/>
      <c r="Q188" s="7" t="n"/>
    </row>
    <row r="189">
      <c r="A189" s="7" t="n"/>
      <c r="B189" s="7" t="n"/>
      <c r="C189" s="7" t="n"/>
      <c r="D189" s="7" t="n"/>
      <c r="E189" s="7" t="n"/>
      <c r="F189">
        <f>IFERROR(INDEX(_picker!$A:$A,MATCH(H189,_picker!$B:$B,0)),IFERROR(INDEX(_picker!$A:$A,MATCH(H189,_picker!$C:$C,0)),""))</f>
        <v/>
      </c>
      <c r="G189">
        <f>IFERROR(INDEX(_picker!$D:$D,MATCH(H189,_picker!$B:$B,0)),IFERROR(INDEX(_picker!$D:$D,MATCH(H189,_picker!$C:$C,0)),""))</f>
        <v/>
      </c>
      <c r="H189" s="7" t="n"/>
      <c r="I189">
        <f>IFERROR(INDEX(_picker!$C:$C,MATCH(H189,_picker!$B:$B,0)),IFERROR(INDEX(_picker!$C:$C,MATCH(H189,_picker!$C:$C,0)),""))</f>
        <v/>
      </c>
      <c r="J189" s="7" t="n"/>
      <c r="K189" s="7" t="n"/>
      <c r="L189" s="7" t="n"/>
      <c r="M189" s="7" t="n"/>
      <c r="N189" s="7" t="n"/>
      <c r="O189" s="7" t="n"/>
      <c r="P189" s="7" t="n"/>
      <c r="Q189" s="7" t="n"/>
    </row>
    <row r="190">
      <c r="A190" s="7" t="n"/>
      <c r="B190" s="7" t="n"/>
      <c r="C190" s="7" t="n"/>
      <c r="D190" s="7" t="n"/>
      <c r="E190" s="7" t="n"/>
      <c r="F190">
        <f>IFERROR(INDEX(_picker!$A:$A,MATCH(H190,_picker!$B:$B,0)),IFERROR(INDEX(_picker!$A:$A,MATCH(H190,_picker!$C:$C,0)),""))</f>
        <v/>
      </c>
      <c r="G190">
        <f>IFERROR(INDEX(_picker!$D:$D,MATCH(H190,_picker!$B:$B,0)),IFERROR(INDEX(_picker!$D:$D,MATCH(H190,_picker!$C:$C,0)),""))</f>
        <v/>
      </c>
      <c r="H190" s="7" t="n"/>
      <c r="I190">
        <f>IFERROR(INDEX(_picker!$C:$C,MATCH(H190,_picker!$B:$B,0)),IFERROR(INDEX(_picker!$C:$C,MATCH(H190,_picker!$C:$C,0)),""))</f>
        <v/>
      </c>
      <c r="J190" s="7" t="n"/>
      <c r="K190" s="7" t="n"/>
      <c r="L190" s="7" t="n"/>
      <c r="M190" s="7" t="n"/>
      <c r="N190" s="7" t="n"/>
      <c r="O190" s="7" t="n"/>
      <c r="P190" s="7" t="n"/>
      <c r="Q190" s="7" t="n"/>
    </row>
    <row r="191">
      <c r="A191" s="7" t="n"/>
      <c r="B191" s="7" t="n"/>
      <c r="C191" s="7" t="n"/>
      <c r="D191" s="7" t="n"/>
      <c r="E191" s="7" t="n"/>
      <c r="F191">
        <f>IFERROR(INDEX(_picker!$A:$A,MATCH(H191,_picker!$B:$B,0)),IFERROR(INDEX(_picker!$A:$A,MATCH(H191,_picker!$C:$C,0)),""))</f>
        <v/>
      </c>
      <c r="G191">
        <f>IFERROR(INDEX(_picker!$D:$D,MATCH(H191,_picker!$B:$B,0)),IFERROR(INDEX(_picker!$D:$D,MATCH(H191,_picker!$C:$C,0)),""))</f>
        <v/>
      </c>
      <c r="H191" s="7" t="n"/>
      <c r="I191">
        <f>IFERROR(INDEX(_picker!$C:$C,MATCH(H191,_picker!$B:$B,0)),IFERROR(INDEX(_picker!$C:$C,MATCH(H191,_picker!$C:$C,0)),""))</f>
        <v/>
      </c>
      <c r="J191" s="7" t="n"/>
      <c r="K191" s="7" t="n"/>
      <c r="L191" s="7" t="n"/>
      <c r="M191" s="7" t="n"/>
      <c r="N191" s="7" t="n"/>
      <c r="O191" s="7" t="n"/>
      <c r="P191" s="7" t="n"/>
      <c r="Q191" s="7" t="n"/>
    </row>
    <row r="192">
      <c r="A192" s="7" t="n"/>
      <c r="B192" s="7" t="n"/>
      <c r="C192" s="7" t="n"/>
      <c r="D192" s="7" t="n"/>
      <c r="E192" s="7" t="n"/>
      <c r="F192">
        <f>IFERROR(INDEX(_picker!$A:$A,MATCH(H192,_picker!$B:$B,0)),IFERROR(INDEX(_picker!$A:$A,MATCH(H192,_picker!$C:$C,0)),""))</f>
        <v/>
      </c>
      <c r="G192">
        <f>IFERROR(INDEX(_picker!$D:$D,MATCH(H192,_picker!$B:$B,0)),IFERROR(INDEX(_picker!$D:$D,MATCH(H192,_picker!$C:$C,0)),""))</f>
        <v/>
      </c>
      <c r="H192" s="7" t="n"/>
      <c r="I192">
        <f>IFERROR(INDEX(_picker!$C:$C,MATCH(H192,_picker!$B:$B,0)),IFERROR(INDEX(_picker!$C:$C,MATCH(H192,_picker!$C:$C,0)),""))</f>
        <v/>
      </c>
      <c r="J192" s="7" t="n"/>
      <c r="K192" s="7" t="n"/>
      <c r="L192" s="7" t="n"/>
      <c r="M192" s="7" t="n"/>
      <c r="N192" s="7" t="n"/>
      <c r="O192" s="7" t="n"/>
      <c r="P192" s="7" t="n"/>
      <c r="Q192" s="7" t="n"/>
    </row>
    <row r="193">
      <c r="A193" s="7" t="n"/>
      <c r="B193" s="7" t="n"/>
      <c r="C193" s="7" t="n"/>
      <c r="D193" s="7" t="n"/>
      <c r="E193" s="7" t="n"/>
      <c r="F193">
        <f>IFERROR(INDEX(_picker!$A:$A,MATCH(H193,_picker!$B:$B,0)),IFERROR(INDEX(_picker!$A:$A,MATCH(H193,_picker!$C:$C,0)),""))</f>
        <v/>
      </c>
      <c r="G193">
        <f>IFERROR(INDEX(_picker!$D:$D,MATCH(H193,_picker!$B:$B,0)),IFERROR(INDEX(_picker!$D:$D,MATCH(H193,_picker!$C:$C,0)),""))</f>
        <v/>
      </c>
      <c r="H193" s="7" t="n"/>
      <c r="I193">
        <f>IFERROR(INDEX(_picker!$C:$C,MATCH(H193,_picker!$B:$B,0)),IFERROR(INDEX(_picker!$C:$C,MATCH(H193,_picker!$C:$C,0)),""))</f>
        <v/>
      </c>
      <c r="J193" s="7" t="n"/>
      <c r="K193" s="7" t="n"/>
      <c r="L193" s="7" t="n"/>
      <c r="M193" s="7" t="n"/>
      <c r="N193" s="7" t="n"/>
      <c r="O193" s="7" t="n"/>
      <c r="P193" s="7" t="n"/>
      <c r="Q193" s="7" t="n"/>
    </row>
    <row r="194">
      <c r="A194" s="7" t="n"/>
      <c r="B194" s="7" t="n"/>
      <c r="C194" s="7" t="n"/>
      <c r="D194" s="7" t="n"/>
      <c r="E194" s="7" t="n"/>
      <c r="F194">
        <f>IFERROR(INDEX(_picker!$A:$A,MATCH(H194,_picker!$B:$B,0)),IFERROR(INDEX(_picker!$A:$A,MATCH(H194,_picker!$C:$C,0)),""))</f>
        <v/>
      </c>
      <c r="G194">
        <f>IFERROR(INDEX(_picker!$D:$D,MATCH(H194,_picker!$B:$B,0)),IFERROR(INDEX(_picker!$D:$D,MATCH(H194,_picker!$C:$C,0)),""))</f>
        <v/>
      </c>
      <c r="H194" s="7" t="n"/>
      <c r="I194">
        <f>IFERROR(INDEX(_picker!$C:$C,MATCH(H194,_picker!$B:$B,0)),IFERROR(INDEX(_picker!$C:$C,MATCH(H194,_picker!$C:$C,0)),""))</f>
        <v/>
      </c>
      <c r="J194" s="7" t="n"/>
      <c r="K194" s="7" t="n"/>
      <c r="L194" s="7" t="n"/>
      <c r="M194" s="7" t="n"/>
      <c r="N194" s="7" t="n"/>
      <c r="O194" s="7" t="n"/>
      <c r="P194" s="7" t="n"/>
      <c r="Q194" s="7" t="n"/>
    </row>
    <row r="195">
      <c r="A195" s="7" t="n"/>
      <c r="B195" s="7" t="n"/>
      <c r="C195" s="7" t="n"/>
      <c r="D195" s="7" t="n"/>
      <c r="E195" s="7" t="n"/>
      <c r="F195">
        <f>IFERROR(INDEX(_picker!$A:$A,MATCH(H195,_picker!$B:$B,0)),IFERROR(INDEX(_picker!$A:$A,MATCH(H195,_picker!$C:$C,0)),""))</f>
        <v/>
      </c>
      <c r="G195">
        <f>IFERROR(INDEX(_picker!$D:$D,MATCH(H195,_picker!$B:$B,0)),IFERROR(INDEX(_picker!$D:$D,MATCH(H195,_picker!$C:$C,0)),""))</f>
        <v/>
      </c>
      <c r="H195" s="7" t="n"/>
      <c r="I195">
        <f>IFERROR(INDEX(_picker!$C:$C,MATCH(H195,_picker!$B:$B,0)),IFERROR(INDEX(_picker!$C:$C,MATCH(H195,_picker!$C:$C,0)),""))</f>
        <v/>
      </c>
      <c r="J195" s="7" t="n"/>
      <c r="K195" s="7" t="n"/>
      <c r="L195" s="7" t="n"/>
      <c r="M195" s="7" t="n"/>
      <c r="N195" s="7" t="n"/>
      <c r="O195" s="7" t="n"/>
      <c r="P195" s="7" t="n"/>
      <c r="Q195" s="7" t="n"/>
    </row>
    <row r="196">
      <c r="A196" s="7" t="n"/>
      <c r="B196" s="7" t="n"/>
      <c r="C196" s="7" t="n"/>
      <c r="D196" s="7" t="n"/>
      <c r="E196" s="7" t="n"/>
      <c r="F196">
        <f>IFERROR(INDEX(_picker!$A:$A,MATCH(H196,_picker!$B:$B,0)),IFERROR(INDEX(_picker!$A:$A,MATCH(H196,_picker!$C:$C,0)),""))</f>
        <v/>
      </c>
      <c r="G196">
        <f>IFERROR(INDEX(_picker!$D:$D,MATCH(H196,_picker!$B:$B,0)),IFERROR(INDEX(_picker!$D:$D,MATCH(H196,_picker!$C:$C,0)),""))</f>
        <v/>
      </c>
      <c r="H196" s="7" t="n"/>
      <c r="I196">
        <f>IFERROR(INDEX(_picker!$C:$C,MATCH(H196,_picker!$B:$B,0)),IFERROR(INDEX(_picker!$C:$C,MATCH(H196,_picker!$C:$C,0)),""))</f>
        <v/>
      </c>
      <c r="J196" s="7" t="n"/>
      <c r="K196" s="7" t="n"/>
      <c r="L196" s="7" t="n"/>
      <c r="M196" s="7" t="n"/>
      <c r="N196" s="7" t="n"/>
      <c r="O196" s="7" t="n"/>
      <c r="P196" s="7" t="n"/>
      <c r="Q196" s="7" t="n"/>
    </row>
    <row r="197">
      <c r="A197" s="7" t="n"/>
      <c r="B197" s="7" t="n"/>
      <c r="C197" s="7" t="n"/>
      <c r="D197" s="7" t="n"/>
      <c r="E197" s="7" t="n"/>
      <c r="F197">
        <f>IFERROR(INDEX(_picker!$A:$A,MATCH(H197,_picker!$B:$B,0)),IFERROR(INDEX(_picker!$A:$A,MATCH(H197,_picker!$C:$C,0)),""))</f>
        <v/>
      </c>
      <c r="G197">
        <f>IFERROR(INDEX(_picker!$D:$D,MATCH(H197,_picker!$B:$B,0)),IFERROR(INDEX(_picker!$D:$D,MATCH(H197,_picker!$C:$C,0)),""))</f>
        <v/>
      </c>
      <c r="H197" s="7" t="n"/>
      <c r="I197">
        <f>IFERROR(INDEX(_picker!$C:$C,MATCH(H197,_picker!$B:$B,0)),IFERROR(INDEX(_picker!$C:$C,MATCH(H197,_picker!$C:$C,0)),""))</f>
        <v/>
      </c>
      <c r="J197" s="7" t="n"/>
      <c r="K197" s="7" t="n"/>
      <c r="L197" s="7" t="n"/>
      <c r="M197" s="7" t="n"/>
      <c r="N197" s="7" t="n"/>
      <c r="O197" s="7" t="n"/>
      <c r="P197" s="7" t="n"/>
      <c r="Q197" s="7" t="n"/>
    </row>
    <row r="198">
      <c r="A198" s="7" t="n"/>
      <c r="B198" s="7" t="n"/>
      <c r="C198" s="7" t="n"/>
      <c r="D198" s="7" t="n"/>
      <c r="E198" s="7" t="n"/>
      <c r="F198">
        <f>IFERROR(INDEX(_picker!$A:$A,MATCH(H198,_picker!$B:$B,0)),IFERROR(INDEX(_picker!$A:$A,MATCH(H198,_picker!$C:$C,0)),""))</f>
        <v/>
      </c>
      <c r="G198">
        <f>IFERROR(INDEX(_picker!$D:$D,MATCH(H198,_picker!$B:$B,0)),IFERROR(INDEX(_picker!$D:$D,MATCH(H198,_picker!$C:$C,0)),""))</f>
        <v/>
      </c>
      <c r="H198" s="7" t="n"/>
      <c r="I198">
        <f>IFERROR(INDEX(_picker!$C:$C,MATCH(H198,_picker!$B:$B,0)),IFERROR(INDEX(_picker!$C:$C,MATCH(H198,_picker!$C:$C,0)),""))</f>
        <v/>
      </c>
      <c r="J198" s="7" t="n"/>
      <c r="K198" s="7" t="n"/>
      <c r="L198" s="7" t="n"/>
      <c r="M198" s="7" t="n"/>
      <c r="N198" s="7" t="n"/>
      <c r="O198" s="7" t="n"/>
      <c r="P198" s="7" t="n"/>
      <c r="Q198" s="7" t="n"/>
    </row>
    <row r="199">
      <c r="A199" s="7" t="n"/>
      <c r="B199" s="7" t="n"/>
      <c r="C199" s="7" t="n"/>
      <c r="D199" s="7" t="n"/>
      <c r="E199" s="7" t="n"/>
      <c r="F199">
        <f>IFERROR(INDEX(_picker!$A:$A,MATCH(H199,_picker!$B:$B,0)),IFERROR(INDEX(_picker!$A:$A,MATCH(H199,_picker!$C:$C,0)),""))</f>
        <v/>
      </c>
      <c r="G199">
        <f>IFERROR(INDEX(_picker!$D:$D,MATCH(H199,_picker!$B:$B,0)),IFERROR(INDEX(_picker!$D:$D,MATCH(H199,_picker!$C:$C,0)),""))</f>
        <v/>
      </c>
      <c r="H199" s="7" t="n"/>
      <c r="I199">
        <f>IFERROR(INDEX(_picker!$C:$C,MATCH(H199,_picker!$B:$B,0)),IFERROR(INDEX(_picker!$C:$C,MATCH(H199,_picker!$C:$C,0)),""))</f>
        <v/>
      </c>
      <c r="J199" s="7" t="n"/>
      <c r="K199" s="7" t="n"/>
      <c r="L199" s="7" t="n"/>
      <c r="M199" s="7" t="n"/>
      <c r="N199" s="7" t="n"/>
      <c r="O199" s="7" t="n"/>
      <c r="P199" s="7" t="n"/>
      <c r="Q199" s="7" t="n"/>
    </row>
    <row r="200">
      <c r="A200" s="7" t="n"/>
      <c r="B200" s="7" t="n"/>
      <c r="C200" s="7" t="n"/>
      <c r="D200" s="7" t="n"/>
      <c r="E200" s="7" t="n"/>
      <c r="F200">
        <f>IFERROR(INDEX(_picker!$A:$A,MATCH(H200,_picker!$B:$B,0)),IFERROR(INDEX(_picker!$A:$A,MATCH(H200,_picker!$C:$C,0)),""))</f>
        <v/>
      </c>
      <c r="G200">
        <f>IFERROR(INDEX(_picker!$D:$D,MATCH(H200,_picker!$B:$B,0)),IFERROR(INDEX(_picker!$D:$D,MATCH(H200,_picker!$C:$C,0)),""))</f>
        <v/>
      </c>
      <c r="H200" s="7" t="n"/>
      <c r="I200">
        <f>IFERROR(INDEX(_picker!$C:$C,MATCH(H200,_picker!$B:$B,0)),IFERROR(INDEX(_picker!$C:$C,MATCH(H200,_picker!$C:$C,0)),""))</f>
        <v/>
      </c>
      <c r="J200" s="7" t="n"/>
      <c r="K200" s="7" t="n"/>
      <c r="L200" s="7" t="n"/>
      <c r="M200" s="7" t="n"/>
      <c r="N200" s="7" t="n"/>
      <c r="O200" s="7" t="n"/>
      <c r="P200" s="7" t="n"/>
      <c r="Q200" s="7" t="n"/>
    </row>
    <row r="201">
      <c r="A201" s="7" t="n"/>
      <c r="B201" s="7" t="n"/>
      <c r="C201" s="7" t="n"/>
      <c r="D201" s="7" t="n"/>
      <c r="E201" s="7" t="n"/>
      <c r="F201">
        <f>IFERROR(INDEX(_picker!$A:$A,MATCH(H201,_picker!$B:$B,0)),IFERROR(INDEX(_picker!$A:$A,MATCH(H201,_picker!$C:$C,0)),""))</f>
        <v/>
      </c>
      <c r="G201">
        <f>IFERROR(INDEX(_picker!$D:$D,MATCH(H201,_picker!$B:$B,0)),IFERROR(INDEX(_picker!$D:$D,MATCH(H201,_picker!$C:$C,0)),""))</f>
        <v/>
      </c>
      <c r="H201" s="7" t="n"/>
      <c r="I201">
        <f>IFERROR(INDEX(_picker!$C:$C,MATCH(H201,_picker!$B:$B,0)),IFERROR(INDEX(_picker!$C:$C,MATCH(H201,_picker!$C:$C,0)),""))</f>
        <v/>
      </c>
      <c r="J201" s="7" t="n"/>
      <c r="K201" s="7" t="n"/>
      <c r="L201" s="7" t="n"/>
      <c r="M201" s="7" t="n"/>
      <c r="N201" s="7" t="n"/>
      <c r="O201" s="7" t="n"/>
      <c r="P201" s="7" t="n"/>
      <c r="Q201" s="7" t="n"/>
    </row>
    <row r="202">
      <c r="A202" s="7" t="n"/>
      <c r="B202" s="7" t="n"/>
      <c r="C202" s="7" t="n"/>
      <c r="D202" s="7" t="n"/>
      <c r="E202" s="7" t="n"/>
      <c r="F202">
        <f>IFERROR(INDEX(_picker!$A:$A,MATCH(H202,_picker!$B:$B,0)),IFERROR(INDEX(_picker!$A:$A,MATCH(H202,_picker!$C:$C,0)),""))</f>
        <v/>
      </c>
      <c r="G202">
        <f>IFERROR(INDEX(_picker!$D:$D,MATCH(H202,_picker!$B:$B,0)),IFERROR(INDEX(_picker!$D:$D,MATCH(H202,_picker!$C:$C,0)),""))</f>
        <v/>
      </c>
      <c r="H202" s="7" t="n"/>
      <c r="I202">
        <f>IFERROR(INDEX(_picker!$C:$C,MATCH(H202,_picker!$B:$B,0)),IFERROR(INDEX(_picker!$C:$C,MATCH(H202,_picker!$C:$C,0)),""))</f>
        <v/>
      </c>
      <c r="J202" s="7" t="n"/>
      <c r="K202" s="7" t="n"/>
      <c r="L202" s="7" t="n"/>
      <c r="M202" s="7" t="n"/>
      <c r="N202" s="7" t="n"/>
      <c r="O202" s="7" t="n"/>
      <c r="P202" s="7" t="n"/>
      <c r="Q202" s="7" t="n"/>
    </row>
    <row r="203">
      <c r="A203" s="7" t="n"/>
      <c r="B203" s="7" t="n"/>
      <c r="C203" s="7" t="n"/>
      <c r="D203" s="7" t="n"/>
      <c r="E203" s="7" t="n"/>
      <c r="F203">
        <f>IFERROR(INDEX(_picker!$A:$A,MATCH(H203,_picker!$B:$B,0)),IFERROR(INDEX(_picker!$A:$A,MATCH(H203,_picker!$C:$C,0)),""))</f>
        <v/>
      </c>
      <c r="G203">
        <f>IFERROR(INDEX(_picker!$D:$D,MATCH(H203,_picker!$B:$B,0)),IFERROR(INDEX(_picker!$D:$D,MATCH(H203,_picker!$C:$C,0)),""))</f>
        <v/>
      </c>
      <c r="H203" s="7" t="n"/>
      <c r="I203">
        <f>IFERROR(INDEX(_picker!$C:$C,MATCH(H203,_picker!$B:$B,0)),IFERROR(INDEX(_picker!$C:$C,MATCH(H203,_picker!$C:$C,0)),""))</f>
        <v/>
      </c>
      <c r="J203" s="7" t="n"/>
      <c r="K203" s="7" t="n"/>
      <c r="L203" s="7" t="n"/>
      <c r="M203" s="7" t="n"/>
      <c r="N203" s="7" t="n"/>
      <c r="O203" s="7" t="n"/>
      <c r="P203" s="7" t="n"/>
      <c r="Q203" s="7" t="n"/>
    </row>
    <row r="204">
      <c r="A204" s="7" t="n"/>
      <c r="B204" s="7" t="n"/>
      <c r="C204" s="7" t="n"/>
      <c r="D204" s="7" t="n"/>
      <c r="E204" s="7" t="n"/>
      <c r="F204">
        <f>IFERROR(INDEX(_picker!$A:$A,MATCH(H204,_picker!$B:$B,0)),IFERROR(INDEX(_picker!$A:$A,MATCH(H204,_picker!$C:$C,0)),""))</f>
        <v/>
      </c>
      <c r="G204">
        <f>IFERROR(INDEX(_picker!$D:$D,MATCH(H204,_picker!$B:$B,0)),IFERROR(INDEX(_picker!$D:$D,MATCH(H204,_picker!$C:$C,0)),""))</f>
        <v/>
      </c>
      <c r="H204" s="7" t="n"/>
      <c r="I204">
        <f>IFERROR(INDEX(_picker!$C:$C,MATCH(H204,_picker!$B:$B,0)),IFERROR(INDEX(_picker!$C:$C,MATCH(H204,_picker!$C:$C,0)),""))</f>
        <v/>
      </c>
      <c r="J204" s="7" t="n"/>
      <c r="K204" s="7" t="n"/>
      <c r="L204" s="7" t="n"/>
      <c r="M204" s="7" t="n"/>
      <c r="N204" s="7" t="n"/>
      <c r="O204" s="7" t="n"/>
      <c r="P204" s="7" t="n"/>
      <c r="Q204" s="7" t="n"/>
    </row>
    <row r="205">
      <c r="A205" s="7" t="n"/>
      <c r="B205" s="7" t="n"/>
      <c r="C205" s="7" t="n"/>
      <c r="D205" s="7" t="n"/>
      <c r="E205" s="7" t="n"/>
      <c r="F205">
        <f>IFERROR(INDEX(_picker!$A:$A,MATCH(H205,_picker!$B:$B,0)),IFERROR(INDEX(_picker!$A:$A,MATCH(H205,_picker!$C:$C,0)),""))</f>
        <v/>
      </c>
      <c r="G205">
        <f>IFERROR(INDEX(_picker!$D:$D,MATCH(H205,_picker!$B:$B,0)),IFERROR(INDEX(_picker!$D:$D,MATCH(H205,_picker!$C:$C,0)),""))</f>
        <v/>
      </c>
      <c r="H205" s="7" t="n"/>
      <c r="I205">
        <f>IFERROR(INDEX(_picker!$C:$C,MATCH(H205,_picker!$B:$B,0)),IFERROR(INDEX(_picker!$C:$C,MATCH(H205,_picker!$C:$C,0)),""))</f>
        <v/>
      </c>
      <c r="J205" s="7" t="n"/>
      <c r="K205" s="7" t="n"/>
      <c r="L205" s="7" t="n"/>
      <c r="M205" s="7" t="n"/>
      <c r="N205" s="7" t="n"/>
      <c r="O205" s="7" t="n"/>
      <c r="P205" s="7" t="n"/>
      <c r="Q205" s="7" t="n"/>
    </row>
    <row r="206">
      <c r="A206" s="7" t="n"/>
      <c r="B206" s="7" t="n"/>
      <c r="C206" s="7" t="n"/>
      <c r="D206" s="7" t="n"/>
      <c r="E206" s="7" t="n"/>
      <c r="F206">
        <f>IFERROR(INDEX(_picker!$A:$A,MATCH(H206,_picker!$B:$B,0)),IFERROR(INDEX(_picker!$A:$A,MATCH(H206,_picker!$C:$C,0)),""))</f>
        <v/>
      </c>
      <c r="G206">
        <f>IFERROR(INDEX(_picker!$D:$D,MATCH(H206,_picker!$B:$B,0)),IFERROR(INDEX(_picker!$D:$D,MATCH(H206,_picker!$C:$C,0)),""))</f>
        <v/>
      </c>
      <c r="H206" s="7" t="n"/>
      <c r="I206">
        <f>IFERROR(INDEX(_picker!$C:$C,MATCH(H206,_picker!$B:$B,0)),IFERROR(INDEX(_picker!$C:$C,MATCH(H206,_picker!$C:$C,0)),""))</f>
        <v/>
      </c>
      <c r="J206" s="7" t="n"/>
      <c r="K206" s="7" t="n"/>
      <c r="L206" s="7" t="n"/>
      <c r="M206" s="7" t="n"/>
      <c r="N206" s="7" t="n"/>
      <c r="O206" s="7" t="n"/>
      <c r="P206" s="7" t="n"/>
      <c r="Q206" s="7" t="n"/>
    </row>
    <row r="207">
      <c r="A207" s="7" t="n"/>
      <c r="B207" s="7" t="n"/>
      <c r="C207" s="7" t="n"/>
      <c r="D207" s="7" t="n"/>
      <c r="E207" s="7" t="n"/>
      <c r="F207">
        <f>IFERROR(INDEX(_picker!$A:$A,MATCH(H207,_picker!$B:$B,0)),IFERROR(INDEX(_picker!$A:$A,MATCH(H207,_picker!$C:$C,0)),""))</f>
        <v/>
      </c>
      <c r="G207">
        <f>IFERROR(INDEX(_picker!$D:$D,MATCH(H207,_picker!$B:$B,0)),IFERROR(INDEX(_picker!$D:$D,MATCH(H207,_picker!$C:$C,0)),""))</f>
        <v/>
      </c>
      <c r="H207" s="7" t="n"/>
      <c r="I207">
        <f>IFERROR(INDEX(_picker!$C:$C,MATCH(H207,_picker!$B:$B,0)),IFERROR(INDEX(_picker!$C:$C,MATCH(H207,_picker!$C:$C,0)),""))</f>
        <v/>
      </c>
      <c r="J207" s="7" t="n"/>
      <c r="K207" s="7" t="n"/>
      <c r="L207" s="7" t="n"/>
      <c r="M207" s="7" t="n"/>
      <c r="N207" s="7" t="n"/>
      <c r="O207" s="7" t="n"/>
      <c r="P207" s="7" t="n"/>
      <c r="Q207" s="7" t="n"/>
    </row>
    <row r="208">
      <c r="A208" s="7" t="n"/>
      <c r="B208" s="7" t="n"/>
      <c r="C208" s="7" t="n"/>
      <c r="D208" s="7" t="n"/>
      <c r="E208" s="7" t="n"/>
      <c r="F208">
        <f>IFERROR(INDEX(_picker!$A:$A,MATCH(H208,_picker!$B:$B,0)),IFERROR(INDEX(_picker!$A:$A,MATCH(H208,_picker!$C:$C,0)),""))</f>
        <v/>
      </c>
      <c r="G208">
        <f>IFERROR(INDEX(_picker!$D:$D,MATCH(H208,_picker!$B:$B,0)),IFERROR(INDEX(_picker!$D:$D,MATCH(H208,_picker!$C:$C,0)),""))</f>
        <v/>
      </c>
      <c r="H208" s="7" t="n"/>
      <c r="I208">
        <f>IFERROR(INDEX(_picker!$C:$C,MATCH(H208,_picker!$B:$B,0)),IFERROR(INDEX(_picker!$C:$C,MATCH(H208,_picker!$C:$C,0)),""))</f>
        <v/>
      </c>
      <c r="J208" s="7" t="n"/>
      <c r="K208" s="7" t="n"/>
      <c r="L208" s="7" t="n"/>
      <c r="M208" s="7" t="n"/>
      <c r="N208" s="7" t="n"/>
      <c r="O208" s="7" t="n"/>
      <c r="P208" s="7" t="n"/>
      <c r="Q208" s="7" t="n"/>
    </row>
    <row r="209">
      <c r="A209" s="7" t="n"/>
      <c r="B209" s="7" t="n"/>
      <c r="C209" s="7" t="n"/>
      <c r="D209" s="7" t="n"/>
      <c r="E209" s="7" t="n"/>
      <c r="F209">
        <f>IFERROR(INDEX(_picker!$A:$A,MATCH(H209,_picker!$B:$B,0)),IFERROR(INDEX(_picker!$A:$A,MATCH(H209,_picker!$C:$C,0)),""))</f>
        <v/>
      </c>
      <c r="G209">
        <f>IFERROR(INDEX(_picker!$D:$D,MATCH(H209,_picker!$B:$B,0)),IFERROR(INDEX(_picker!$D:$D,MATCH(H209,_picker!$C:$C,0)),""))</f>
        <v/>
      </c>
      <c r="H209" s="7" t="n"/>
      <c r="I209">
        <f>IFERROR(INDEX(_picker!$C:$C,MATCH(H209,_picker!$B:$B,0)),IFERROR(INDEX(_picker!$C:$C,MATCH(H209,_picker!$C:$C,0)),""))</f>
        <v/>
      </c>
      <c r="J209" s="7" t="n"/>
      <c r="K209" s="7" t="n"/>
      <c r="L209" s="7" t="n"/>
      <c r="M209" s="7" t="n"/>
      <c r="N209" s="7" t="n"/>
      <c r="O209" s="7" t="n"/>
      <c r="P209" s="7" t="n"/>
      <c r="Q209" s="7" t="n"/>
    </row>
    <row r="210">
      <c r="A210" s="7" t="n"/>
      <c r="B210" s="7" t="n"/>
      <c r="C210" s="7" t="n"/>
      <c r="D210" s="7" t="n"/>
      <c r="E210" s="7" t="n"/>
      <c r="F210">
        <f>IFERROR(INDEX(_picker!$A:$A,MATCH(H210,_picker!$B:$B,0)),IFERROR(INDEX(_picker!$A:$A,MATCH(H210,_picker!$C:$C,0)),""))</f>
        <v/>
      </c>
      <c r="G210">
        <f>IFERROR(INDEX(_picker!$D:$D,MATCH(H210,_picker!$B:$B,0)),IFERROR(INDEX(_picker!$D:$D,MATCH(H210,_picker!$C:$C,0)),""))</f>
        <v/>
      </c>
      <c r="H210" s="7" t="n"/>
      <c r="I210">
        <f>IFERROR(INDEX(_picker!$C:$C,MATCH(H210,_picker!$B:$B,0)),IFERROR(INDEX(_picker!$C:$C,MATCH(H210,_picker!$C:$C,0)),""))</f>
        <v/>
      </c>
      <c r="J210" s="7" t="n"/>
      <c r="K210" s="7" t="n"/>
      <c r="L210" s="7" t="n"/>
      <c r="M210" s="7" t="n"/>
      <c r="N210" s="7" t="n"/>
      <c r="O210" s="7" t="n"/>
      <c r="P210" s="7" t="n"/>
      <c r="Q210" s="7" t="n"/>
    </row>
    <row r="211">
      <c r="A211" s="7" t="n"/>
      <c r="B211" s="7" t="n"/>
      <c r="C211" s="7" t="n"/>
      <c r="D211" s="7" t="n"/>
      <c r="E211" s="7" t="n"/>
      <c r="F211">
        <f>IFERROR(INDEX(_picker!$A:$A,MATCH(H211,_picker!$B:$B,0)),IFERROR(INDEX(_picker!$A:$A,MATCH(H211,_picker!$C:$C,0)),""))</f>
        <v/>
      </c>
      <c r="G211">
        <f>IFERROR(INDEX(_picker!$D:$D,MATCH(H211,_picker!$B:$B,0)),IFERROR(INDEX(_picker!$D:$D,MATCH(H211,_picker!$C:$C,0)),""))</f>
        <v/>
      </c>
      <c r="H211" s="7" t="n"/>
      <c r="I211">
        <f>IFERROR(INDEX(_picker!$C:$C,MATCH(H211,_picker!$B:$B,0)),IFERROR(INDEX(_picker!$C:$C,MATCH(H211,_picker!$C:$C,0)),""))</f>
        <v/>
      </c>
      <c r="J211" s="7" t="n"/>
      <c r="K211" s="7" t="n"/>
      <c r="L211" s="7" t="n"/>
      <c r="M211" s="7" t="n"/>
      <c r="N211" s="7" t="n"/>
      <c r="O211" s="7" t="n"/>
      <c r="P211" s="7" t="n"/>
      <c r="Q211" s="7" t="n"/>
    </row>
    <row r="212">
      <c r="A212" s="7" t="n"/>
      <c r="B212" s="7" t="n"/>
      <c r="C212" s="7" t="n"/>
      <c r="D212" s="7" t="n"/>
      <c r="E212" s="7" t="n"/>
      <c r="F212">
        <f>IFERROR(INDEX(_picker!$A:$A,MATCH(H212,_picker!$B:$B,0)),IFERROR(INDEX(_picker!$A:$A,MATCH(H212,_picker!$C:$C,0)),""))</f>
        <v/>
      </c>
      <c r="G212">
        <f>IFERROR(INDEX(_picker!$D:$D,MATCH(H212,_picker!$B:$B,0)),IFERROR(INDEX(_picker!$D:$D,MATCH(H212,_picker!$C:$C,0)),""))</f>
        <v/>
      </c>
      <c r="H212" s="7" t="n"/>
      <c r="I212">
        <f>IFERROR(INDEX(_picker!$C:$C,MATCH(H212,_picker!$B:$B,0)),IFERROR(INDEX(_picker!$C:$C,MATCH(H212,_picker!$C:$C,0)),""))</f>
        <v/>
      </c>
      <c r="J212" s="7" t="n"/>
      <c r="K212" s="7" t="n"/>
      <c r="L212" s="7" t="n"/>
      <c r="M212" s="7" t="n"/>
      <c r="N212" s="7" t="n"/>
      <c r="O212" s="7" t="n"/>
      <c r="P212" s="7" t="n"/>
      <c r="Q212" s="7" t="n"/>
    </row>
    <row r="213">
      <c r="A213" s="7" t="n"/>
      <c r="B213" s="7" t="n"/>
      <c r="C213" s="7" t="n"/>
      <c r="D213" s="7" t="n"/>
      <c r="E213" s="7" t="n"/>
      <c r="F213">
        <f>IFERROR(INDEX(_picker!$A:$A,MATCH(H213,_picker!$B:$B,0)),IFERROR(INDEX(_picker!$A:$A,MATCH(H213,_picker!$C:$C,0)),""))</f>
        <v/>
      </c>
      <c r="G213">
        <f>IFERROR(INDEX(_picker!$D:$D,MATCH(H213,_picker!$B:$B,0)),IFERROR(INDEX(_picker!$D:$D,MATCH(H213,_picker!$C:$C,0)),""))</f>
        <v/>
      </c>
      <c r="H213" s="7" t="n"/>
      <c r="I213">
        <f>IFERROR(INDEX(_picker!$C:$C,MATCH(H213,_picker!$B:$B,0)),IFERROR(INDEX(_picker!$C:$C,MATCH(H213,_picker!$C:$C,0)),""))</f>
        <v/>
      </c>
      <c r="J213" s="7" t="n"/>
      <c r="K213" s="7" t="n"/>
      <c r="L213" s="7" t="n"/>
      <c r="M213" s="7" t="n"/>
      <c r="N213" s="7" t="n"/>
      <c r="O213" s="7" t="n"/>
      <c r="P213" s="7" t="n"/>
      <c r="Q213" s="7" t="n"/>
    </row>
    <row r="214">
      <c r="A214" s="7" t="n"/>
      <c r="B214" s="7" t="n"/>
      <c r="C214" s="7" t="n"/>
      <c r="D214" s="7" t="n"/>
      <c r="E214" s="7" t="n"/>
      <c r="F214">
        <f>IFERROR(INDEX(_picker!$A:$A,MATCH(H214,_picker!$B:$B,0)),IFERROR(INDEX(_picker!$A:$A,MATCH(H214,_picker!$C:$C,0)),""))</f>
        <v/>
      </c>
      <c r="G214">
        <f>IFERROR(INDEX(_picker!$D:$D,MATCH(H214,_picker!$B:$B,0)),IFERROR(INDEX(_picker!$D:$D,MATCH(H214,_picker!$C:$C,0)),""))</f>
        <v/>
      </c>
      <c r="H214" s="7" t="n"/>
      <c r="I214">
        <f>IFERROR(INDEX(_picker!$C:$C,MATCH(H214,_picker!$B:$B,0)),IFERROR(INDEX(_picker!$C:$C,MATCH(H214,_picker!$C:$C,0)),""))</f>
        <v/>
      </c>
      <c r="J214" s="7" t="n"/>
      <c r="K214" s="7" t="n"/>
      <c r="L214" s="7" t="n"/>
      <c r="M214" s="7" t="n"/>
      <c r="N214" s="7" t="n"/>
      <c r="O214" s="7" t="n"/>
      <c r="P214" s="7" t="n"/>
      <c r="Q214" s="7" t="n"/>
    </row>
    <row r="215">
      <c r="A215" s="7" t="n"/>
      <c r="B215" s="7" t="n"/>
      <c r="C215" s="7" t="n"/>
      <c r="D215" s="7" t="n"/>
      <c r="E215" s="7" t="n"/>
      <c r="F215">
        <f>IFERROR(INDEX(_picker!$A:$A,MATCH(H215,_picker!$B:$B,0)),IFERROR(INDEX(_picker!$A:$A,MATCH(H215,_picker!$C:$C,0)),""))</f>
        <v/>
      </c>
      <c r="G215">
        <f>IFERROR(INDEX(_picker!$D:$D,MATCH(H215,_picker!$B:$B,0)),IFERROR(INDEX(_picker!$D:$D,MATCH(H215,_picker!$C:$C,0)),""))</f>
        <v/>
      </c>
      <c r="H215" s="7" t="n"/>
      <c r="I215">
        <f>IFERROR(INDEX(_picker!$C:$C,MATCH(H215,_picker!$B:$B,0)),IFERROR(INDEX(_picker!$C:$C,MATCH(H215,_picker!$C:$C,0)),""))</f>
        <v/>
      </c>
      <c r="J215" s="7" t="n"/>
      <c r="K215" s="7" t="n"/>
      <c r="L215" s="7" t="n"/>
      <c r="M215" s="7" t="n"/>
      <c r="N215" s="7" t="n"/>
      <c r="O215" s="7" t="n"/>
      <c r="P215" s="7" t="n"/>
      <c r="Q215" s="7" t="n"/>
    </row>
    <row r="216">
      <c r="A216" s="7" t="n"/>
      <c r="B216" s="7" t="n"/>
      <c r="C216" s="7" t="n"/>
      <c r="D216" s="7" t="n"/>
      <c r="E216" s="7" t="n"/>
      <c r="F216">
        <f>IFERROR(INDEX(_picker!$A:$A,MATCH(H216,_picker!$B:$B,0)),IFERROR(INDEX(_picker!$A:$A,MATCH(H216,_picker!$C:$C,0)),""))</f>
        <v/>
      </c>
      <c r="G216">
        <f>IFERROR(INDEX(_picker!$D:$D,MATCH(H216,_picker!$B:$B,0)),IFERROR(INDEX(_picker!$D:$D,MATCH(H216,_picker!$C:$C,0)),""))</f>
        <v/>
      </c>
      <c r="H216" s="7" t="n"/>
      <c r="I216">
        <f>IFERROR(INDEX(_picker!$C:$C,MATCH(H216,_picker!$B:$B,0)),IFERROR(INDEX(_picker!$C:$C,MATCH(H216,_picker!$C:$C,0)),""))</f>
        <v/>
      </c>
      <c r="J216" s="7" t="n"/>
      <c r="K216" s="7" t="n"/>
      <c r="L216" s="7" t="n"/>
      <c r="M216" s="7" t="n"/>
      <c r="N216" s="7" t="n"/>
      <c r="O216" s="7" t="n"/>
      <c r="P216" s="7" t="n"/>
      <c r="Q216" s="7" t="n"/>
    </row>
    <row r="217">
      <c r="A217" s="7" t="n"/>
      <c r="B217" s="7" t="n"/>
      <c r="C217" s="7" t="n"/>
      <c r="D217" s="7" t="n"/>
      <c r="E217" s="7" t="n"/>
      <c r="F217">
        <f>IFERROR(INDEX(_picker!$A:$A,MATCH(H217,_picker!$B:$B,0)),IFERROR(INDEX(_picker!$A:$A,MATCH(H217,_picker!$C:$C,0)),""))</f>
        <v/>
      </c>
      <c r="G217">
        <f>IFERROR(INDEX(_picker!$D:$D,MATCH(H217,_picker!$B:$B,0)),IFERROR(INDEX(_picker!$D:$D,MATCH(H217,_picker!$C:$C,0)),""))</f>
        <v/>
      </c>
      <c r="H217" s="7" t="n"/>
      <c r="I217">
        <f>IFERROR(INDEX(_picker!$C:$C,MATCH(H217,_picker!$B:$B,0)),IFERROR(INDEX(_picker!$C:$C,MATCH(H217,_picker!$C:$C,0)),""))</f>
        <v/>
      </c>
      <c r="J217" s="7" t="n"/>
      <c r="K217" s="7" t="n"/>
      <c r="L217" s="7" t="n"/>
      <c r="M217" s="7" t="n"/>
      <c r="N217" s="7" t="n"/>
      <c r="O217" s="7" t="n"/>
      <c r="P217" s="7" t="n"/>
      <c r="Q217" s="7" t="n"/>
    </row>
    <row r="218">
      <c r="A218" s="7" t="n"/>
      <c r="B218" s="7" t="n"/>
      <c r="C218" s="7" t="n"/>
      <c r="D218" s="7" t="n"/>
      <c r="E218" s="7" t="n"/>
      <c r="F218">
        <f>IFERROR(INDEX(_picker!$A:$A,MATCH(H218,_picker!$B:$B,0)),IFERROR(INDEX(_picker!$A:$A,MATCH(H218,_picker!$C:$C,0)),""))</f>
        <v/>
      </c>
      <c r="G218">
        <f>IFERROR(INDEX(_picker!$D:$D,MATCH(H218,_picker!$B:$B,0)),IFERROR(INDEX(_picker!$D:$D,MATCH(H218,_picker!$C:$C,0)),""))</f>
        <v/>
      </c>
      <c r="H218" s="7" t="n"/>
      <c r="I218">
        <f>IFERROR(INDEX(_picker!$C:$C,MATCH(H218,_picker!$B:$B,0)),IFERROR(INDEX(_picker!$C:$C,MATCH(H218,_picker!$C:$C,0)),""))</f>
        <v/>
      </c>
      <c r="J218" s="7" t="n"/>
      <c r="K218" s="7" t="n"/>
      <c r="L218" s="7" t="n"/>
      <c r="M218" s="7" t="n"/>
      <c r="N218" s="7" t="n"/>
      <c r="O218" s="7" t="n"/>
      <c r="P218" s="7" t="n"/>
      <c r="Q218" s="7" t="n"/>
    </row>
    <row r="219">
      <c r="A219" s="7" t="n"/>
      <c r="B219" s="7" t="n"/>
      <c r="C219" s="7" t="n"/>
      <c r="D219" s="7" t="n"/>
      <c r="E219" s="7" t="n"/>
      <c r="F219">
        <f>IFERROR(INDEX(_picker!$A:$A,MATCH(H219,_picker!$B:$B,0)),IFERROR(INDEX(_picker!$A:$A,MATCH(H219,_picker!$C:$C,0)),""))</f>
        <v/>
      </c>
      <c r="G219">
        <f>IFERROR(INDEX(_picker!$D:$D,MATCH(H219,_picker!$B:$B,0)),IFERROR(INDEX(_picker!$D:$D,MATCH(H219,_picker!$C:$C,0)),""))</f>
        <v/>
      </c>
      <c r="H219" s="7" t="n"/>
      <c r="I219">
        <f>IFERROR(INDEX(_picker!$C:$C,MATCH(H219,_picker!$B:$B,0)),IFERROR(INDEX(_picker!$C:$C,MATCH(H219,_picker!$C:$C,0)),""))</f>
        <v/>
      </c>
      <c r="J219" s="7" t="n"/>
      <c r="K219" s="7" t="n"/>
      <c r="L219" s="7" t="n"/>
      <c r="M219" s="7" t="n"/>
      <c r="N219" s="7" t="n"/>
      <c r="O219" s="7" t="n"/>
      <c r="P219" s="7" t="n"/>
      <c r="Q219" s="7" t="n"/>
    </row>
    <row r="220">
      <c r="A220" s="7" t="n"/>
      <c r="B220" s="7" t="n"/>
      <c r="C220" s="7" t="n"/>
      <c r="D220" s="7" t="n"/>
      <c r="E220" s="7" t="n"/>
      <c r="F220">
        <f>IFERROR(INDEX(_picker!$A:$A,MATCH(H220,_picker!$B:$B,0)),IFERROR(INDEX(_picker!$A:$A,MATCH(H220,_picker!$C:$C,0)),""))</f>
        <v/>
      </c>
      <c r="G220">
        <f>IFERROR(INDEX(_picker!$D:$D,MATCH(H220,_picker!$B:$B,0)),IFERROR(INDEX(_picker!$D:$D,MATCH(H220,_picker!$C:$C,0)),""))</f>
        <v/>
      </c>
      <c r="H220" s="7" t="n"/>
      <c r="I220">
        <f>IFERROR(INDEX(_picker!$C:$C,MATCH(H220,_picker!$B:$B,0)),IFERROR(INDEX(_picker!$C:$C,MATCH(H220,_picker!$C:$C,0)),""))</f>
        <v/>
      </c>
      <c r="J220" s="7" t="n"/>
      <c r="K220" s="7" t="n"/>
      <c r="L220" s="7" t="n"/>
      <c r="M220" s="7" t="n"/>
      <c r="N220" s="7" t="n"/>
      <c r="O220" s="7" t="n"/>
      <c r="P220" s="7" t="n"/>
      <c r="Q220" s="7" t="n"/>
    </row>
    <row r="221">
      <c r="A221" s="7" t="n"/>
      <c r="B221" s="7" t="n"/>
      <c r="C221" s="7" t="n"/>
      <c r="D221" s="7" t="n"/>
      <c r="E221" s="7" t="n"/>
      <c r="F221">
        <f>IFERROR(INDEX(_picker!$A:$A,MATCH(H221,_picker!$B:$B,0)),IFERROR(INDEX(_picker!$A:$A,MATCH(H221,_picker!$C:$C,0)),""))</f>
        <v/>
      </c>
      <c r="G221">
        <f>IFERROR(INDEX(_picker!$D:$D,MATCH(H221,_picker!$B:$B,0)),IFERROR(INDEX(_picker!$D:$D,MATCH(H221,_picker!$C:$C,0)),""))</f>
        <v/>
      </c>
      <c r="H221" s="7" t="n"/>
      <c r="I221">
        <f>IFERROR(INDEX(_picker!$C:$C,MATCH(H221,_picker!$B:$B,0)),IFERROR(INDEX(_picker!$C:$C,MATCH(H221,_picker!$C:$C,0)),""))</f>
        <v/>
      </c>
      <c r="J221" s="7" t="n"/>
      <c r="K221" s="7" t="n"/>
      <c r="L221" s="7" t="n"/>
      <c r="M221" s="7" t="n"/>
      <c r="N221" s="7" t="n"/>
      <c r="O221" s="7" t="n"/>
      <c r="P221" s="7" t="n"/>
      <c r="Q221" s="7" t="n"/>
    </row>
    <row r="222">
      <c r="A222" s="7" t="n"/>
      <c r="B222" s="7" t="n"/>
      <c r="C222" s="7" t="n"/>
      <c r="D222" s="7" t="n"/>
      <c r="E222" s="7" t="n"/>
      <c r="F222">
        <f>IFERROR(INDEX(_picker!$A:$A,MATCH(H222,_picker!$B:$B,0)),IFERROR(INDEX(_picker!$A:$A,MATCH(H222,_picker!$C:$C,0)),""))</f>
        <v/>
      </c>
      <c r="G222">
        <f>IFERROR(INDEX(_picker!$D:$D,MATCH(H222,_picker!$B:$B,0)),IFERROR(INDEX(_picker!$D:$D,MATCH(H222,_picker!$C:$C,0)),""))</f>
        <v/>
      </c>
      <c r="H222" s="7" t="n"/>
      <c r="I222">
        <f>IFERROR(INDEX(_picker!$C:$C,MATCH(H222,_picker!$B:$B,0)),IFERROR(INDEX(_picker!$C:$C,MATCH(H222,_picker!$C:$C,0)),""))</f>
        <v/>
      </c>
      <c r="J222" s="7" t="n"/>
      <c r="K222" s="7" t="n"/>
      <c r="L222" s="7" t="n"/>
      <c r="M222" s="7" t="n"/>
      <c r="N222" s="7" t="n"/>
      <c r="O222" s="7" t="n"/>
      <c r="P222" s="7" t="n"/>
      <c r="Q222" s="7" t="n"/>
    </row>
    <row r="223">
      <c r="A223" s="7" t="n"/>
      <c r="B223" s="7" t="n"/>
      <c r="C223" s="7" t="n"/>
      <c r="D223" s="7" t="n"/>
      <c r="E223" s="7" t="n"/>
      <c r="F223">
        <f>IFERROR(INDEX(_picker!$A:$A,MATCH(H223,_picker!$B:$B,0)),IFERROR(INDEX(_picker!$A:$A,MATCH(H223,_picker!$C:$C,0)),""))</f>
        <v/>
      </c>
      <c r="G223">
        <f>IFERROR(INDEX(_picker!$D:$D,MATCH(H223,_picker!$B:$B,0)),IFERROR(INDEX(_picker!$D:$D,MATCH(H223,_picker!$C:$C,0)),""))</f>
        <v/>
      </c>
      <c r="H223" s="7" t="n"/>
      <c r="I223">
        <f>IFERROR(INDEX(_picker!$C:$C,MATCH(H223,_picker!$B:$B,0)),IFERROR(INDEX(_picker!$C:$C,MATCH(H223,_picker!$C:$C,0)),""))</f>
        <v/>
      </c>
      <c r="J223" s="7" t="n"/>
      <c r="K223" s="7" t="n"/>
      <c r="L223" s="7" t="n"/>
      <c r="M223" s="7" t="n"/>
      <c r="N223" s="7" t="n"/>
      <c r="O223" s="7" t="n"/>
      <c r="P223" s="7" t="n"/>
      <c r="Q223" s="7" t="n"/>
    </row>
    <row r="224">
      <c r="A224" s="7" t="n"/>
      <c r="B224" s="7" t="n"/>
      <c r="C224" s="7" t="n"/>
      <c r="D224" s="7" t="n"/>
      <c r="E224" s="7" t="n"/>
      <c r="F224">
        <f>IFERROR(INDEX(_picker!$A:$A,MATCH(H224,_picker!$B:$B,0)),IFERROR(INDEX(_picker!$A:$A,MATCH(H224,_picker!$C:$C,0)),""))</f>
        <v/>
      </c>
      <c r="G224">
        <f>IFERROR(INDEX(_picker!$D:$D,MATCH(H224,_picker!$B:$B,0)),IFERROR(INDEX(_picker!$D:$D,MATCH(H224,_picker!$C:$C,0)),""))</f>
        <v/>
      </c>
      <c r="H224" s="7" t="n"/>
      <c r="I224">
        <f>IFERROR(INDEX(_picker!$C:$C,MATCH(H224,_picker!$B:$B,0)),IFERROR(INDEX(_picker!$C:$C,MATCH(H224,_picker!$C:$C,0)),""))</f>
        <v/>
      </c>
      <c r="J224" s="7" t="n"/>
      <c r="K224" s="7" t="n"/>
      <c r="L224" s="7" t="n"/>
      <c r="M224" s="7" t="n"/>
      <c r="N224" s="7" t="n"/>
      <c r="O224" s="7" t="n"/>
      <c r="P224" s="7" t="n"/>
      <c r="Q224" s="7" t="n"/>
    </row>
    <row r="225">
      <c r="A225" s="7" t="n"/>
      <c r="B225" s="7" t="n"/>
      <c r="C225" s="7" t="n"/>
      <c r="D225" s="7" t="n"/>
      <c r="E225" s="7" t="n"/>
      <c r="F225">
        <f>IFERROR(INDEX(_picker!$A:$A,MATCH(H225,_picker!$B:$B,0)),IFERROR(INDEX(_picker!$A:$A,MATCH(H225,_picker!$C:$C,0)),""))</f>
        <v/>
      </c>
      <c r="G225">
        <f>IFERROR(INDEX(_picker!$D:$D,MATCH(H225,_picker!$B:$B,0)),IFERROR(INDEX(_picker!$D:$D,MATCH(H225,_picker!$C:$C,0)),""))</f>
        <v/>
      </c>
      <c r="H225" s="7" t="n"/>
      <c r="I225">
        <f>IFERROR(INDEX(_picker!$C:$C,MATCH(H225,_picker!$B:$B,0)),IFERROR(INDEX(_picker!$C:$C,MATCH(H225,_picker!$C:$C,0)),""))</f>
        <v/>
      </c>
      <c r="J225" s="7" t="n"/>
      <c r="K225" s="7" t="n"/>
      <c r="L225" s="7" t="n"/>
      <c r="M225" s="7" t="n"/>
      <c r="N225" s="7" t="n"/>
      <c r="O225" s="7" t="n"/>
      <c r="P225" s="7" t="n"/>
      <c r="Q225" s="7" t="n"/>
    </row>
    <row r="226">
      <c r="A226" s="7" t="n"/>
      <c r="B226" s="7" t="n"/>
      <c r="C226" s="7" t="n"/>
      <c r="D226" s="7" t="n"/>
      <c r="E226" s="7" t="n"/>
      <c r="F226">
        <f>IFERROR(INDEX(_picker!$A:$A,MATCH(H226,_picker!$B:$B,0)),IFERROR(INDEX(_picker!$A:$A,MATCH(H226,_picker!$C:$C,0)),""))</f>
        <v/>
      </c>
      <c r="G226">
        <f>IFERROR(INDEX(_picker!$D:$D,MATCH(H226,_picker!$B:$B,0)),IFERROR(INDEX(_picker!$D:$D,MATCH(H226,_picker!$C:$C,0)),""))</f>
        <v/>
      </c>
      <c r="H226" s="7" t="n"/>
      <c r="I226">
        <f>IFERROR(INDEX(_picker!$C:$C,MATCH(H226,_picker!$B:$B,0)),IFERROR(INDEX(_picker!$C:$C,MATCH(H226,_picker!$C:$C,0)),""))</f>
        <v/>
      </c>
      <c r="J226" s="7" t="n"/>
      <c r="K226" s="7" t="n"/>
      <c r="L226" s="7" t="n"/>
      <c r="M226" s="7" t="n"/>
      <c r="N226" s="7" t="n"/>
      <c r="O226" s="7" t="n"/>
      <c r="P226" s="7" t="n"/>
      <c r="Q226" s="7" t="n"/>
    </row>
    <row r="227">
      <c r="A227" s="7" t="n"/>
      <c r="B227" s="7" t="n"/>
      <c r="C227" s="7" t="n"/>
      <c r="D227" s="7" t="n"/>
      <c r="E227" s="7" t="n"/>
      <c r="F227">
        <f>IFERROR(INDEX(_picker!$A:$A,MATCH(H227,_picker!$B:$B,0)),IFERROR(INDEX(_picker!$A:$A,MATCH(H227,_picker!$C:$C,0)),""))</f>
        <v/>
      </c>
      <c r="G227">
        <f>IFERROR(INDEX(_picker!$D:$D,MATCH(H227,_picker!$B:$B,0)),IFERROR(INDEX(_picker!$D:$D,MATCH(H227,_picker!$C:$C,0)),""))</f>
        <v/>
      </c>
      <c r="H227" s="7" t="n"/>
      <c r="I227">
        <f>IFERROR(INDEX(_picker!$C:$C,MATCH(H227,_picker!$B:$B,0)),IFERROR(INDEX(_picker!$C:$C,MATCH(H227,_picker!$C:$C,0)),""))</f>
        <v/>
      </c>
      <c r="J227" s="7" t="n"/>
      <c r="K227" s="7" t="n"/>
      <c r="L227" s="7" t="n"/>
      <c r="M227" s="7" t="n"/>
      <c r="N227" s="7" t="n"/>
      <c r="O227" s="7" t="n"/>
      <c r="P227" s="7" t="n"/>
      <c r="Q227" s="7" t="n"/>
    </row>
    <row r="228">
      <c r="A228" s="7" t="n"/>
      <c r="B228" s="7" t="n"/>
      <c r="C228" s="7" t="n"/>
      <c r="D228" s="7" t="n"/>
      <c r="E228" s="7" t="n"/>
      <c r="F228">
        <f>IFERROR(INDEX(_picker!$A:$A,MATCH(H228,_picker!$B:$B,0)),IFERROR(INDEX(_picker!$A:$A,MATCH(H228,_picker!$C:$C,0)),""))</f>
        <v/>
      </c>
      <c r="G228">
        <f>IFERROR(INDEX(_picker!$D:$D,MATCH(H228,_picker!$B:$B,0)),IFERROR(INDEX(_picker!$D:$D,MATCH(H228,_picker!$C:$C,0)),""))</f>
        <v/>
      </c>
      <c r="H228" s="7" t="n"/>
      <c r="I228">
        <f>IFERROR(INDEX(_picker!$C:$C,MATCH(H228,_picker!$B:$B,0)),IFERROR(INDEX(_picker!$C:$C,MATCH(H228,_picker!$C:$C,0)),""))</f>
        <v/>
      </c>
      <c r="J228" s="7" t="n"/>
      <c r="K228" s="7" t="n"/>
      <c r="L228" s="7" t="n"/>
      <c r="M228" s="7" t="n"/>
      <c r="N228" s="7" t="n"/>
      <c r="O228" s="7" t="n"/>
      <c r="P228" s="7" t="n"/>
      <c r="Q228" s="7" t="n"/>
    </row>
    <row r="229">
      <c r="A229" s="7" t="n"/>
      <c r="B229" s="7" t="n"/>
      <c r="C229" s="7" t="n"/>
      <c r="D229" s="7" t="n"/>
      <c r="E229" s="7" t="n"/>
      <c r="F229">
        <f>IFERROR(INDEX(_picker!$A:$A,MATCH(H229,_picker!$B:$B,0)),IFERROR(INDEX(_picker!$A:$A,MATCH(H229,_picker!$C:$C,0)),""))</f>
        <v/>
      </c>
      <c r="G229">
        <f>IFERROR(INDEX(_picker!$D:$D,MATCH(H229,_picker!$B:$B,0)),IFERROR(INDEX(_picker!$D:$D,MATCH(H229,_picker!$C:$C,0)),""))</f>
        <v/>
      </c>
      <c r="H229" s="7" t="n"/>
      <c r="I229">
        <f>IFERROR(INDEX(_picker!$C:$C,MATCH(H229,_picker!$B:$B,0)),IFERROR(INDEX(_picker!$C:$C,MATCH(H229,_picker!$C:$C,0)),""))</f>
        <v/>
      </c>
      <c r="J229" s="7" t="n"/>
      <c r="K229" s="7" t="n"/>
      <c r="L229" s="7" t="n"/>
      <c r="M229" s="7" t="n"/>
      <c r="N229" s="7" t="n"/>
      <c r="O229" s="7" t="n"/>
      <c r="P229" s="7" t="n"/>
      <c r="Q229" s="7" t="n"/>
    </row>
    <row r="230">
      <c r="A230" s="7" t="n"/>
      <c r="B230" s="7" t="n"/>
      <c r="C230" s="7" t="n"/>
      <c r="D230" s="7" t="n"/>
      <c r="E230" s="7" t="n"/>
      <c r="F230">
        <f>IFERROR(INDEX(_picker!$A:$A,MATCH(H230,_picker!$B:$B,0)),IFERROR(INDEX(_picker!$A:$A,MATCH(H230,_picker!$C:$C,0)),""))</f>
        <v/>
      </c>
      <c r="G230">
        <f>IFERROR(INDEX(_picker!$D:$D,MATCH(H230,_picker!$B:$B,0)),IFERROR(INDEX(_picker!$D:$D,MATCH(H230,_picker!$C:$C,0)),""))</f>
        <v/>
      </c>
      <c r="H230" s="7" t="n"/>
      <c r="I230">
        <f>IFERROR(INDEX(_picker!$C:$C,MATCH(H230,_picker!$B:$B,0)),IFERROR(INDEX(_picker!$C:$C,MATCH(H230,_picker!$C:$C,0)),""))</f>
        <v/>
      </c>
      <c r="J230" s="7" t="n"/>
      <c r="K230" s="7" t="n"/>
      <c r="L230" s="7" t="n"/>
      <c r="M230" s="7" t="n"/>
      <c r="N230" s="7" t="n"/>
      <c r="O230" s="7" t="n"/>
      <c r="P230" s="7" t="n"/>
      <c r="Q230" s="7" t="n"/>
    </row>
    <row r="231">
      <c r="A231" s="7" t="n"/>
      <c r="B231" s="7" t="n"/>
      <c r="C231" s="7" t="n"/>
      <c r="D231" s="7" t="n"/>
      <c r="E231" s="7" t="n"/>
      <c r="F231">
        <f>IFERROR(INDEX(_picker!$A:$A,MATCH(H231,_picker!$B:$B,0)),IFERROR(INDEX(_picker!$A:$A,MATCH(H231,_picker!$C:$C,0)),""))</f>
        <v/>
      </c>
      <c r="G231">
        <f>IFERROR(INDEX(_picker!$D:$D,MATCH(H231,_picker!$B:$B,0)),IFERROR(INDEX(_picker!$D:$D,MATCH(H231,_picker!$C:$C,0)),""))</f>
        <v/>
      </c>
      <c r="H231" s="7" t="n"/>
      <c r="I231">
        <f>IFERROR(INDEX(_picker!$C:$C,MATCH(H231,_picker!$B:$B,0)),IFERROR(INDEX(_picker!$C:$C,MATCH(H231,_picker!$C:$C,0)),""))</f>
        <v/>
      </c>
      <c r="J231" s="7" t="n"/>
      <c r="K231" s="7" t="n"/>
      <c r="L231" s="7" t="n"/>
      <c r="M231" s="7" t="n"/>
      <c r="N231" s="7" t="n"/>
      <c r="O231" s="7" t="n"/>
      <c r="P231" s="7" t="n"/>
      <c r="Q231" s="7" t="n"/>
    </row>
    <row r="232">
      <c r="A232" s="7" t="n"/>
      <c r="B232" s="7" t="n"/>
      <c r="C232" s="7" t="n"/>
      <c r="D232" s="7" t="n"/>
      <c r="E232" s="7" t="n"/>
      <c r="F232">
        <f>IFERROR(INDEX(_picker!$A:$A,MATCH(H232,_picker!$B:$B,0)),IFERROR(INDEX(_picker!$A:$A,MATCH(H232,_picker!$C:$C,0)),""))</f>
        <v/>
      </c>
      <c r="G232">
        <f>IFERROR(INDEX(_picker!$D:$D,MATCH(H232,_picker!$B:$B,0)),IFERROR(INDEX(_picker!$D:$D,MATCH(H232,_picker!$C:$C,0)),""))</f>
        <v/>
      </c>
      <c r="H232" s="7" t="n"/>
      <c r="I232">
        <f>IFERROR(INDEX(_picker!$C:$C,MATCH(H232,_picker!$B:$B,0)),IFERROR(INDEX(_picker!$C:$C,MATCH(H232,_picker!$C:$C,0)),""))</f>
        <v/>
      </c>
      <c r="J232" s="7" t="n"/>
      <c r="K232" s="7" t="n"/>
      <c r="L232" s="7" t="n"/>
      <c r="M232" s="7" t="n"/>
      <c r="N232" s="7" t="n"/>
      <c r="O232" s="7" t="n"/>
      <c r="P232" s="7" t="n"/>
      <c r="Q232" s="7" t="n"/>
    </row>
    <row r="233">
      <c r="A233" s="7" t="n"/>
      <c r="B233" s="7" t="n"/>
      <c r="C233" s="7" t="n"/>
      <c r="D233" s="7" t="n"/>
      <c r="E233" s="7" t="n"/>
      <c r="F233">
        <f>IFERROR(INDEX(_picker!$A:$A,MATCH(H233,_picker!$B:$B,0)),IFERROR(INDEX(_picker!$A:$A,MATCH(H233,_picker!$C:$C,0)),""))</f>
        <v/>
      </c>
      <c r="G233">
        <f>IFERROR(INDEX(_picker!$D:$D,MATCH(H233,_picker!$B:$B,0)),IFERROR(INDEX(_picker!$D:$D,MATCH(H233,_picker!$C:$C,0)),""))</f>
        <v/>
      </c>
      <c r="H233" s="7" t="n"/>
      <c r="I233">
        <f>IFERROR(INDEX(_picker!$C:$C,MATCH(H233,_picker!$B:$B,0)),IFERROR(INDEX(_picker!$C:$C,MATCH(H233,_picker!$C:$C,0)),""))</f>
        <v/>
      </c>
      <c r="J233" s="7" t="n"/>
      <c r="K233" s="7" t="n"/>
      <c r="L233" s="7" t="n"/>
      <c r="M233" s="7" t="n"/>
      <c r="N233" s="7" t="n"/>
      <c r="O233" s="7" t="n"/>
      <c r="P233" s="7" t="n"/>
      <c r="Q233" s="7" t="n"/>
    </row>
    <row r="234">
      <c r="A234" s="7" t="n"/>
      <c r="B234" s="7" t="n"/>
      <c r="C234" s="7" t="n"/>
      <c r="D234" s="7" t="n"/>
      <c r="E234" s="7" t="n"/>
      <c r="F234">
        <f>IFERROR(INDEX(_picker!$A:$A,MATCH(H234,_picker!$B:$B,0)),IFERROR(INDEX(_picker!$A:$A,MATCH(H234,_picker!$C:$C,0)),""))</f>
        <v/>
      </c>
      <c r="G234">
        <f>IFERROR(INDEX(_picker!$D:$D,MATCH(H234,_picker!$B:$B,0)),IFERROR(INDEX(_picker!$D:$D,MATCH(H234,_picker!$C:$C,0)),""))</f>
        <v/>
      </c>
      <c r="H234" s="7" t="n"/>
      <c r="I234">
        <f>IFERROR(INDEX(_picker!$C:$C,MATCH(H234,_picker!$B:$B,0)),IFERROR(INDEX(_picker!$C:$C,MATCH(H234,_picker!$C:$C,0)),""))</f>
        <v/>
      </c>
      <c r="J234" s="7" t="n"/>
      <c r="K234" s="7" t="n"/>
      <c r="L234" s="7" t="n"/>
      <c r="M234" s="7" t="n"/>
      <c r="N234" s="7" t="n"/>
      <c r="O234" s="7" t="n"/>
      <c r="P234" s="7" t="n"/>
      <c r="Q234" s="7" t="n"/>
    </row>
    <row r="235">
      <c r="A235" s="7" t="n"/>
      <c r="B235" s="7" t="n"/>
      <c r="C235" s="7" t="n"/>
      <c r="D235" s="7" t="n"/>
      <c r="E235" s="7" t="n"/>
      <c r="F235">
        <f>IFERROR(INDEX(_picker!$A:$A,MATCH(H235,_picker!$B:$B,0)),IFERROR(INDEX(_picker!$A:$A,MATCH(H235,_picker!$C:$C,0)),""))</f>
        <v/>
      </c>
      <c r="G235">
        <f>IFERROR(INDEX(_picker!$D:$D,MATCH(H235,_picker!$B:$B,0)),IFERROR(INDEX(_picker!$D:$D,MATCH(H235,_picker!$C:$C,0)),""))</f>
        <v/>
      </c>
      <c r="H235" s="7" t="n"/>
      <c r="I235">
        <f>IFERROR(INDEX(_picker!$C:$C,MATCH(H235,_picker!$B:$B,0)),IFERROR(INDEX(_picker!$C:$C,MATCH(H235,_picker!$C:$C,0)),""))</f>
        <v/>
      </c>
      <c r="J235" s="7" t="n"/>
      <c r="K235" s="7" t="n"/>
      <c r="L235" s="7" t="n"/>
      <c r="M235" s="7" t="n"/>
      <c r="N235" s="7" t="n"/>
      <c r="O235" s="7" t="n"/>
      <c r="P235" s="7" t="n"/>
      <c r="Q235" s="7" t="n"/>
    </row>
    <row r="236">
      <c r="A236" s="7" t="n"/>
      <c r="B236" s="7" t="n"/>
      <c r="C236" s="7" t="n"/>
      <c r="D236" s="7" t="n"/>
      <c r="E236" s="7" t="n"/>
      <c r="F236">
        <f>IFERROR(INDEX(_picker!$A:$A,MATCH(H236,_picker!$B:$B,0)),IFERROR(INDEX(_picker!$A:$A,MATCH(H236,_picker!$C:$C,0)),""))</f>
        <v/>
      </c>
      <c r="G236">
        <f>IFERROR(INDEX(_picker!$D:$D,MATCH(H236,_picker!$B:$B,0)),IFERROR(INDEX(_picker!$D:$D,MATCH(H236,_picker!$C:$C,0)),""))</f>
        <v/>
      </c>
      <c r="H236" s="7" t="n"/>
      <c r="I236">
        <f>IFERROR(INDEX(_picker!$C:$C,MATCH(H236,_picker!$B:$B,0)),IFERROR(INDEX(_picker!$C:$C,MATCH(H236,_picker!$C:$C,0)),""))</f>
        <v/>
      </c>
      <c r="J236" s="7" t="n"/>
      <c r="K236" s="7" t="n"/>
      <c r="L236" s="7" t="n"/>
      <c r="M236" s="7" t="n"/>
      <c r="N236" s="7" t="n"/>
      <c r="O236" s="7" t="n"/>
      <c r="P236" s="7" t="n"/>
      <c r="Q236" s="7" t="n"/>
    </row>
    <row r="237">
      <c r="A237" s="7" t="n"/>
      <c r="B237" s="7" t="n"/>
      <c r="C237" s="7" t="n"/>
      <c r="D237" s="7" t="n"/>
      <c r="E237" s="7" t="n"/>
      <c r="F237">
        <f>IFERROR(INDEX(_picker!$A:$A,MATCH(H237,_picker!$B:$B,0)),IFERROR(INDEX(_picker!$A:$A,MATCH(H237,_picker!$C:$C,0)),""))</f>
        <v/>
      </c>
      <c r="G237">
        <f>IFERROR(INDEX(_picker!$D:$D,MATCH(H237,_picker!$B:$B,0)),IFERROR(INDEX(_picker!$D:$D,MATCH(H237,_picker!$C:$C,0)),""))</f>
        <v/>
      </c>
      <c r="H237" s="7" t="n"/>
      <c r="I237">
        <f>IFERROR(INDEX(_picker!$C:$C,MATCH(H237,_picker!$B:$B,0)),IFERROR(INDEX(_picker!$C:$C,MATCH(H237,_picker!$C:$C,0)),""))</f>
        <v/>
      </c>
      <c r="J237" s="7" t="n"/>
      <c r="K237" s="7" t="n"/>
      <c r="L237" s="7" t="n"/>
      <c r="M237" s="7" t="n"/>
      <c r="N237" s="7" t="n"/>
      <c r="O237" s="7" t="n"/>
      <c r="P237" s="7" t="n"/>
      <c r="Q237" s="7" t="n"/>
    </row>
    <row r="238">
      <c r="A238" s="7" t="n"/>
      <c r="B238" s="7" t="n"/>
      <c r="C238" s="7" t="n"/>
      <c r="D238" s="7" t="n"/>
      <c r="E238" s="7" t="n"/>
      <c r="F238">
        <f>IFERROR(INDEX(_picker!$A:$A,MATCH(H238,_picker!$B:$B,0)),IFERROR(INDEX(_picker!$A:$A,MATCH(H238,_picker!$C:$C,0)),""))</f>
        <v/>
      </c>
      <c r="G238">
        <f>IFERROR(INDEX(_picker!$D:$D,MATCH(H238,_picker!$B:$B,0)),IFERROR(INDEX(_picker!$D:$D,MATCH(H238,_picker!$C:$C,0)),""))</f>
        <v/>
      </c>
      <c r="H238" s="7" t="n"/>
      <c r="I238">
        <f>IFERROR(INDEX(_picker!$C:$C,MATCH(H238,_picker!$B:$B,0)),IFERROR(INDEX(_picker!$C:$C,MATCH(H238,_picker!$C:$C,0)),""))</f>
        <v/>
      </c>
      <c r="J238" s="7" t="n"/>
      <c r="K238" s="7" t="n"/>
      <c r="L238" s="7" t="n"/>
      <c r="M238" s="7" t="n"/>
      <c r="N238" s="7" t="n"/>
      <c r="O238" s="7" t="n"/>
      <c r="P238" s="7" t="n"/>
      <c r="Q238" s="7" t="n"/>
    </row>
    <row r="239">
      <c r="A239" s="7" t="n"/>
      <c r="B239" s="7" t="n"/>
      <c r="C239" s="7" t="n"/>
      <c r="D239" s="7" t="n"/>
      <c r="E239" s="7" t="n"/>
      <c r="F239">
        <f>IFERROR(INDEX(_picker!$A:$A,MATCH(H239,_picker!$B:$B,0)),IFERROR(INDEX(_picker!$A:$A,MATCH(H239,_picker!$C:$C,0)),""))</f>
        <v/>
      </c>
      <c r="G239">
        <f>IFERROR(INDEX(_picker!$D:$D,MATCH(H239,_picker!$B:$B,0)),IFERROR(INDEX(_picker!$D:$D,MATCH(H239,_picker!$C:$C,0)),""))</f>
        <v/>
      </c>
      <c r="H239" s="7" t="n"/>
      <c r="I239">
        <f>IFERROR(INDEX(_picker!$C:$C,MATCH(H239,_picker!$B:$B,0)),IFERROR(INDEX(_picker!$C:$C,MATCH(H239,_picker!$C:$C,0)),""))</f>
        <v/>
      </c>
      <c r="J239" s="7" t="n"/>
      <c r="K239" s="7" t="n"/>
      <c r="L239" s="7" t="n"/>
      <c r="M239" s="7" t="n"/>
      <c r="N239" s="7" t="n"/>
      <c r="O239" s="7" t="n"/>
      <c r="P239" s="7" t="n"/>
      <c r="Q239" s="7" t="n"/>
    </row>
    <row r="240">
      <c r="A240" s="7" t="n"/>
      <c r="B240" s="7" t="n"/>
      <c r="C240" s="7" t="n"/>
      <c r="D240" s="7" t="n"/>
      <c r="E240" s="7" t="n"/>
      <c r="F240">
        <f>IFERROR(INDEX(_picker!$A:$A,MATCH(H240,_picker!$B:$B,0)),IFERROR(INDEX(_picker!$A:$A,MATCH(H240,_picker!$C:$C,0)),""))</f>
        <v/>
      </c>
      <c r="G240">
        <f>IFERROR(INDEX(_picker!$D:$D,MATCH(H240,_picker!$B:$B,0)),IFERROR(INDEX(_picker!$D:$D,MATCH(H240,_picker!$C:$C,0)),""))</f>
        <v/>
      </c>
      <c r="H240" s="7" t="n"/>
      <c r="I240">
        <f>IFERROR(INDEX(_picker!$C:$C,MATCH(H240,_picker!$B:$B,0)),IFERROR(INDEX(_picker!$C:$C,MATCH(H240,_picker!$C:$C,0)),""))</f>
        <v/>
      </c>
      <c r="J240" s="7" t="n"/>
      <c r="K240" s="7" t="n"/>
      <c r="L240" s="7" t="n"/>
      <c r="M240" s="7" t="n"/>
      <c r="N240" s="7" t="n"/>
      <c r="O240" s="7" t="n"/>
      <c r="P240" s="7" t="n"/>
      <c r="Q240" s="7" t="n"/>
    </row>
    <row r="241">
      <c r="A241" s="7" t="n"/>
      <c r="B241" s="7" t="n"/>
      <c r="C241" s="7" t="n"/>
      <c r="D241" s="7" t="n"/>
      <c r="E241" s="7" t="n"/>
      <c r="F241">
        <f>IFERROR(INDEX(_picker!$A:$A,MATCH(H241,_picker!$B:$B,0)),IFERROR(INDEX(_picker!$A:$A,MATCH(H241,_picker!$C:$C,0)),""))</f>
        <v/>
      </c>
      <c r="G241">
        <f>IFERROR(INDEX(_picker!$D:$D,MATCH(H241,_picker!$B:$B,0)),IFERROR(INDEX(_picker!$D:$D,MATCH(H241,_picker!$C:$C,0)),""))</f>
        <v/>
      </c>
      <c r="H241" s="7" t="n"/>
      <c r="I241">
        <f>IFERROR(INDEX(_picker!$C:$C,MATCH(H241,_picker!$B:$B,0)),IFERROR(INDEX(_picker!$C:$C,MATCH(H241,_picker!$C:$C,0)),""))</f>
        <v/>
      </c>
      <c r="J241" s="7" t="n"/>
      <c r="K241" s="7" t="n"/>
      <c r="L241" s="7" t="n"/>
      <c r="M241" s="7" t="n"/>
      <c r="N241" s="7" t="n"/>
      <c r="O241" s="7" t="n"/>
      <c r="P241" s="7" t="n"/>
      <c r="Q241" s="7" t="n"/>
    </row>
    <row r="242">
      <c r="A242" s="7" t="n"/>
      <c r="B242" s="7" t="n"/>
      <c r="C242" s="7" t="n"/>
      <c r="D242" s="7" t="n"/>
      <c r="E242" s="7" t="n"/>
      <c r="F242">
        <f>IFERROR(INDEX(_picker!$A:$A,MATCH(H242,_picker!$B:$B,0)),IFERROR(INDEX(_picker!$A:$A,MATCH(H242,_picker!$C:$C,0)),""))</f>
        <v/>
      </c>
      <c r="G242">
        <f>IFERROR(INDEX(_picker!$D:$D,MATCH(H242,_picker!$B:$B,0)),IFERROR(INDEX(_picker!$D:$D,MATCH(H242,_picker!$C:$C,0)),""))</f>
        <v/>
      </c>
      <c r="H242" s="7" t="n"/>
      <c r="I242">
        <f>IFERROR(INDEX(_picker!$C:$C,MATCH(H242,_picker!$B:$B,0)),IFERROR(INDEX(_picker!$C:$C,MATCH(H242,_picker!$C:$C,0)),""))</f>
        <v/>
      </c>
      <c r="J242" s="7" t="n"/>
      <c r="K242" s="7" t="n"/>
      <c r="L242" s="7" t="n"/>
      <c r="M242" s="7" t="n"/>
      <c r="N242" s="7" t="n"/>
      <c r="O242" s="7" t="n"/>
      <c r="P242" s="7" t="n"/>
      <c r="Q242" s="7" t="n"/>
    </row>
    <row r="243">
      <c r="A243" s="7" t="n"/>
      <c r="B243" s="7" t="n"/>
      <c r="C243" s="7" t="n"/>
      <c r="D243" s="7" t="n"/>
      <c r="E243" s="7" t="n"/>
      <c r="F243">
        <f>IFERROR(INDEX(_picker!$A:$A,MATCH(H243,_picker!$B:$B,0)),IFERROR(INDEX(_picker!$A:$A,MATCH(H243,_picker!$C:$C,0)),""))</f>
        <v/>
      </c>
      <c r="G243">
        <f>IFERROR(INDEX(_picker!$D:$D,MATCH(H243,_picker!$B:$B,0)),IFERROR(INDEX(_picker!$D:$D,MATCH(H243,_picker!$C:$C,0)),""))</f>
        <v/>
      </c>
      <c r="H243" s="7" t="n"/>
      <c r="I243">
        <f>IFERROR(INDEX(_picker!$C:$C,MATCH(H243,_picker!$B:$B,0)),IFERROR(INDEX(_picker!$C:$C,MATCH(H243,_picker!$C:$C,0)),""))</f>
        <v/>
      </c>
      <c r="J243" s="7" t="n"/>
      <c r="K243" s="7" t="n"/>
      <c r="L243" s="7" t="n"/>
      <c r="M243" s="7" t="n"/>
      <c r="N243" s="7" t="n"/>
      <c r="O243" s="7" t="n"/>
      <c r="P243" s="7" t="n"/>
      <c r="Q243" s="7" t="n"/>
    </row>
    <row r="244">
      <c r="A244" s="7" t="n"/>
      <c r="B244" s="7" t="n"/>
      <c r="C244" s="7" t="n"/>
      <c r="D244" s="7" t="n"/>
      <c r="E244" s="7" t="n"/>
      <c r="F244">
        <f>IFERROR(INDEX(_picker!$A:$A,MATCH(H244,_picker!$B:$B,0)),IFERROR(INDEX(_picker!$A:$A,MATCH(H244,_picker!$C:$C,0)),""))</f>
        <v/>
      </c>
      <c r="G244">
        <f>IFERROR(INDEX(_picker!$D:$D,MATCH(H244,_picker!$B:$B,0)),IFERROR(INDEX(_picker!$D:$D,MATCH(H244,_picker!$C:$C,0)),""))</f>
        <v/>
      </c>
      <c r="H244" s="7" t="n"/>
      <c r="I244">
        <f>IFERROR(INDEX(_picker!$C:$C,MATCH(H244,_picker!$B:$B,0)),IFERROR(INDEX(_picker!$C:$C,MATCH(H244,_picker!$C:$C,0)),""))</f>
        <v/>
      </c>
      <c r="J244" s="7" t="n"/>
      <c r="K244" s="7" t="n"/>
      <c r="L244" s="7" t="n"/>
      <c r="M244" s="7" t="n"/>
      <c r="N244" s="7" t="n"/>
      <c r="O244" s="7" t="n"/>
      <c r="P244" s="7" t="n"/>
      <c r="Q244" s="7" t="n"/>
    </row>
    <row r="245">
      <c r="A245" s="7" t="n"/>
      <c r="B245" s="7" t="n"/>
      <c r="C245" s="7" t="n"/>
      <c r="D245" s="7" t="n"/>
      <c r="E245" s="7" t="n"/>
      <c r="F245">
        <f>IFERROR(INDEX(_picker!$A:$A,MATCH(H245,_picker!$B:$B,0)),IFERROR(INDEX(_picker!$A:$A,MATCH(H245,_picker!$C:$C,0)),""))</f>
        <v/>
      </c>
      <c r="G245">
        <f>IFERROR(INDEX(_picker!$D:$D,MATCH(H245,_picker!$B:$B,0)),IFERROR(INDEX(_picker!$D:$D,MATCH(H245,_picker!$C:$C,0)),""))</f>
        <v/>
      </c>
      <c r="H245" s="7" t="n"/>
      <c r="I245">
        <f>IFERROR(INDEX(_picker!$C:$C,MATCH(H245,_picker!$B:$B,0)),IFERROR(INDEX(_picker!$C:$C,MATCH(H245,_picker!$C:$C,0)),""))</f>
        <v/>
      </c>
      <c r="J245" s="7" t="n"/>
      <c r="K245" s="7" t="n"/>
      <c r="L245" s="7" t="n"/>
      <c r="M245" s="7" t="n"/>
      <c r="N245" s="7" t="n"/>
      <c r="O245" s="7" t="n"/>
      <c r="P245" s="7" t="n"/>
      <c r="Q245" s="7" t="n"/>
    </row>
    <row r="246">
      <c r="A246" s="7" t="n"/>
      <c r="B246" s="7" t="n"/>
      <c r="C246" s="7" t="n"/>
      <c r="D246" s="7" t="n"/>
      <c r="E246" s="7" t="n"/>
      <c r="F246">
        <f>IFERROR(INDEX(_picker!$A:$A,MATCH(H246,_picker!$B:$B,0)),IFERROR(INDEX(_picker!$A:$A,MATCH(H246,_picker!$C:$C,0)),""))</f>
        <v/>
      </c>
      <c r="G246">
        <f>IFERROR(INDEX(_picker!$D:$D,MATCH(H246,_picker!$B:$B,0)),IFERROR(INDEX(_picker!$D:$D,MATCH(H246,_picker!$C:$C,0)),""))</f>
        <v/>
      </c>
      <c r="H246" s="7" t="n"/>
      <c r="I246">
        <f>IFERROR(INDEX(_picker!$C:$C,MATCH(H246,_picker!$B:$B,0)),IFERROR(INDEX(_picker!$C:$C,MATCH(H246,_picker!$C:$C,0)),""))</f>
        <v/>
      </c>
      <c r="J246" s="7" t="n"/>
      <c r="K246" s="7" t="n"/>
      <c r="L246" s="7" t="n"/>
      <c r="M246" s="7" t="n"/>
      <c r="N246" s="7" t="n"/>
      <c r="O246" s="7" t="n"/>
      <c r="P246" s="7" t="n"/>
      <c r="Q246" s="7" t="n"/>
    </row>
    <row r="247">
      <c r="A247" s="7" t="n"/>
      <c r="B247" s="7" t="n"/>
      <c r="C247" s="7" t="n"/>
      <c r="D247" s="7" t="n"/>
      <c r="E247" s="7" t="n"/>
      <c r="F247">
        <f>IFERROR(INDEX(_picker!$A:$A,MATCH(H247,_picker!$B:$B,0)),IFERROR(INDEX(_picker!$A:$A,MATCH(H247,_picker!$C:$C,0)),""))</f>
        <v/>
      </c>
      <c r="G247">
        <f>IFERROR(INDEX(_picker!$D:$D,MATCH(H247,_picker!$B:$B,0)),IFERROR(INDEX(_picker!$D:$D,MATCH(H247,_picker!$C:$C,0)),""))</f>
        <v/>
      </c>
      <c r="H247" s="7" t="n"/>
      <c r="I247">
        <f>IFERROR(INDEX(_picker!$C:$C,MATCH(H247,_picker!$B:$B,0)),IFERROR(INDEX(_picker!$C:$C,MATCH(H247,_picker!$C:$C,0)),""))</f>
        <v/>
      </c>
      <c r="J247" s="7" t="n"/>
      <c r="K247" s="7" t="n"/>
      <c r="L247" s="7" t="n"/>
      <c r="M247" s="7" t="n"/>
      <c r="N247" s="7" t="n"/>
      <c r="O247" s="7" t="n"/>
      <c r="P247" s="7" t="n"/>
      <c r="Q247" s="7" t="n"/>
    </row>
    <row r="248">
      <c r="A248" s="7" t="n"/>
      <c r="B248" s="7" t="n"/>
      <c r="C248" s="7" t="n"/>
      <c r="D248" s="7" t="n"/>
      <c r="E248" s="7" t="n"/>
      <c r="F248">
        <f>IFERROR(INDEX(_picker!$A:$A,MATCH(H248,_picker!$B:$B,0)),IFERROR(INDEX(_picker!$A:$A,MATCH(H248,_picker!$C:$C,0)),""))</f>
        <v/>
      </c>
      <c r="G248">
        <f>IFERROR(INDEX(_picker!$D:$D,MATCH(H248,_picker!$B:$B,0)),IFERROR(INDEX(_picker!$D:$D,MATCH(H248,_picker!$C:$C,0)),""))</f>
        <v/>
      </c>
      <c r="H248" s="7" t="n"/>
      <c r="I248">
        <f>IFERROR(INDEX(_picker!$C:$C,MATCH(H248,_picker!$B:$B,0)),IFERROR(INDEX(_picker!$C:$C,MATCH(H248,_picker!$C:$C,0)),""))</f>
        <v/>
      </c>
      <c r="J248" s="7" t="n"/>
      <c r="K248" s="7" t="n"/>
      <c r="L248" s="7" t="n"/>
      <c r="M248" s="7" t="n"/>
      <c r="N248" s="7" t="n"/>
      <c r="O248" s="7" t="n"/>
      <c r="P248" s="7" t="n"/>
      <c r="Q248" s="7" t="n"/>
    </row>
    <row r="249">
      <c r="A249" s="7" t="n"/>
      <c r="B249" s="7" t="n"/>
      <c r="C249" s="7" t="n"/>
      <c r="D249" s="7" t="n"/>
      <c r="E249" s="7" t="n"/>
      <c r="F249">
        <f>IFERROR(INDEX(_picker!$A:$A,MATCH(H249,_picker!$B:$B,0)),IFERROR(INDEX(_picker!$A:$A,MATCH(H249,_picker!$C:$C,0)),""))</f>
        <v/>
      </c>
      <c r="G249">
        <f>IFERROR(INDEX(_picker!$D:$D,MATCH(H249,_picker!$B:$B,0)),IFERROR(INDEX(_picker!$D:$D,MATCH(H249,_picker!$C:$C,0)),""))</f>
        <v/>
      </c>
      <c r="H249" s="7" t="n"/>
      <c r="I249">
        <f>IFERROR(INDEX(_picker!$C:$C,MATCH(H249,_picker!$B:$B,0)),IFERROR(INDEX(_picker!$C:$C,MATCH(H249,_picker!$C:$C,0)),""))</f>
        <v/>
      </c>
      <c r="J249" s="7" t="n"/>
      <c r="K249" s="7" t="n"/>
      <c r="L249" s="7" t="n"/>
      <c r="M249" s="7" t="n"/>
      <c r="N249" s="7" t="n"/>
      <c r="O249" s="7" t="n"/>
      <c r="P249" s="7" t="n"/>
      <c r="Q249" s="7" t="n"/>
    </row>
    <row r="250">
      <c r="A250" s="7" t="n"/>
      <c r="B250" s="7" t="n"/>
      <c r="C250" s="7" t="n"/>
      <c r="D250" s="7" t="n"/>
      <c r="E250" s="7" t="n"/>
      <c r="F250">
        <f>IFERROR(INDEX(_picker!$A:$A,MATCH(H250,_picker!$B:$B,0)),IFERROR(INDEX(_picker!$A:$A,MATCH(H250,_picker!$C:$C,0)),""))</f>
        <v/>
      </c>
      <c r="G250">
        <f>IFERROR(INDEX(_picker!$D:$D,MATCH(H250,_picker!$B:$B,0)),IFERROR(INDEX(_picker!$D:$D,MATCH(H250,_picker!$C:$C,0)),""))</f>
        <v/>
      </c>
      <c r="H250" s="7" t="n"/>
      <c r="I250">
        <f>IFERROR(INDEX(_picker!$C:$C,MATCH(H250,_picker!$B:$B,0)),IFERROR(INDEX(_picker!$C:$C,MATCH(H250,_picker!$C:$C,0)),""))</f>
        <v/>
      </c>
      <c r="J250" s="7" t="n"/>
      <c r="K250" s="7" t="n"/>
      <c r="L250" s="7" t="n"/>
      <c r="M250" s="7" t="n"/>
      <c r="N250" s="7" t="n"/>
      <c r="O250" s="7" t="n"/>
      <c r="P250" s="7" t="n"/>
      <c r="Q250" s="7" t="n"/>
    </row>
    <row r="251">
      <c r="A251" s="7" t="n"/>
      <c r="B251" s="7" t="n"/>
      <c r="C251" s="7" t="n"/>
      <c r="D251" s="7" t="n"/>
      <c r="E251" s="7" t="n"/>
      <c r="F251">
        <f>IFERROR(INDEX(_picker!$A:$A,MATCH(H251,_picker!$B:$B,0)),IFERROR(INDEX(_picker!$A:$A,MATCH(H251,_picker!$C:$C,0)),""))</f>
        <v/>
      </c>
      <c r="G251">
        <f>IFERROR(INDEX(_picker!$D:$D,MATCH(H251,_picker!$B:$B,0)),IFERROR(INDEX(_picker!$D:$D,MATCH(H251,_picker!$C:$C,0)),""))</f>
        <v/>
      </c>
      <c r="H251" s="7" t="n"/>
      <c r="I251">
        <f>IFERROR(INDEX(_picker!$C:$C,MATCH(H251,_picker!$B:$B,0)),IFERROR(INDEX(_picker!$C:$C,MATCH(H251,_picker!$C:$C,0)),""))</f>
        <v/>
      </c>
      <c r="J251" s="7" t="n"/>
      <c r="K251" s="7" t="n"/>
      <c r="L251" s="7" t="n"/>
      <c r="M251" s="7" t="n"/>
      <c r="N251" s="7" t="n"/>
      <c r="O251" s="7" t="n"/>
      <c r="P251" s="7" t="n"/>
      <c r="Q251" s="7" t="n"/>
    </row>
    <row r="252">
      <c r="A252" s="7" t="n"/>
      <c r="B252" s="7" t="n"/>
      <c r="C252" s="7" t="n"/>
      <c r="D252" s="7" t="n"/>
      <c r="E252" s="7" t="n"/>
      <c r="F252">
        <f>IFERROR(INDEX(_picker!$A:$A,MATCH(H252,_picker!$B:$B,0)),IFERROR(INDEX(_picker!$A:$A,MATCH(H252,_picker!$C:$C,0)),""))</f>
        <v/>
      </c>
      <c r="G252">
        <f>IFERROR(INDEX(_picker!$D:$D,MATCH(H252,_picker!$B:$B,0)),IFERROR(INDEX(_picker!$D:$D,MATCH(H252,_picker!$C:$C,0)),""))</f>
        <v/>
      </c>
      <c r="H252" s="7" t="n"/>
      <c r="I252">
        <f>IFERROR(INDEX(_picker!$C:$C,MATCH(H252,_picker!$B:$B,0)),IFERROR(INDEX(_picker!$C:$C,MATCH(H252,_picker!$C:$C,0)),""))</f>
        <v/>
      </c>
      <c r="J252" s="7" t="n"/>
      <c r="K252" s="7" t="n"/>
      <c r="L252" s="7" t="n"/>
      <c r="M252" s="7" t="n"/>
      <c r="N252" s="7" t="n"/>
      <c r="O252" s="7" t="n"/>
      <c r="P252" s="7" t="n"/>
      <c r="Q252" s="7" t="n"/>
    </row>
    <row r="253">
      <c r="A253" s="7" t="n"/>
      <c r="B253" s="7" t="n"/>
      <c r="C253" s="7" t="n"/>
      <c r="D253" s="7" t="n"/>
      <c r="E253" s="7" t="n"/>
      <c r="F253">
        <f>IFERROR(INDEX(_picker!$A:$A,MATCH(H253,_picker!$B:$B,0)),IFERROR(INDEX(_picker!$A:$A,MATCH(H253,_picker!$C:$C,0)),""))</f>
        <v/>
      </c>
      <c r="G253">
        <f>IFERROR(INDEX(_picker!$D:$D,MATCH(H253,_picker!$B:$B,0)),IFERROR(INDEX(_picker!$D:$D,MATCH(H253,_picker!$C:$C,0)),""))</f>
        <v/>
      </c>
      <c r="H253" s="7" t="n"/>
      <c r="I253">
        <f>IFERROR(INDEX(_picker!$C:$C,MATCH(H253,_picker!$B:$B,0)),IFERROR(INDEX(_picker!$C:$C,MATCH(H253,_picker!$C:$C,0)),""))</f>
        <v/>
      </c>
      <c r="J253" s="7" t="n"/>
      <c r="K253" s="7" t="n"/>
      <c r="L253" s="7" t="n"/>
      <c r="M253" s="7" t="n"/>
      <c r="N253" s="7" t="n"/>
      <c r="O253" s="7" t="n"/>
      <c r="P253" s="7" t="n"/>
      <c r="Q253" s="7" t="n"/>
    </row>
    <row r="254">
      <c r="A254" s="7" t="n"/>
      <c r="B254" s="7" t="n"/>
      <c r="C254" s="7" t="n"/>
      <c r="D254" s="7" t="n"/>
      <c r="E254" s="7" t="n"/>
      <c r="F254">
        <f>IFERROR(INDEX(_picker!$A:$A,MATCH(H254,_picker!$B:$B,0)),IFERROR(INDEX(_picker!$A:$A,MATCH(H254,_picker!$C:$C,0)),""))</f>
        <v/>
      </c>
      <c r="G254">
        <f>IFERROR(INDEX(_picker!$D:$D,MATCH(H254,_picker!$B:$B,0)),IFERROR(INDEX(_picker!$D:$D,MATCH(H254,_picker!$C:$C,0)),""))</f>
        <v/>
      </c>
      <c r="H254" s="7" t="n"/>
      <c r="I254">
        <f>IFERROR(INDEX(_picker!$C:$C,MATCH(H254,_picker!$B:$B,0)),IFERROR(INDEX(_picker!$C:$C,MATCH(H254,_picker!$C:$C,0)),""))</f>
        <v/>
      </c>
      <c r="J254" s="7" t="n"/>
      <c r="K254" s="7" t="n"/>
      <c r="L254" s="7" t="n"/>
      <c r="M254" s="7" t="n"/>
      <c r="N254" s="7" t="n"/>
      <c r="O254" s="7" t="n"/>
      <c r="P254" s="7" t="n"/>
      <c r="Q254" s="7" t="n"/>
    </row>
    <row r="255">
      <c r="A255" s="7" t="n"/>
      <c r="B255" s="7" t="n"/>
      <c r="C255" s="7" t="n"/>
      <c r="D255" s="7" t="n"/>
      <c r="E255" s="7" t="n"/>
      <c r="F255">
        <f>IFERROR(INDEX(_picker!$A:$A,MATCH(H255,_picker!$B:$B,0)),IFERROR(INDEX(_picker!$A:$A,MATCH(H255,_picker!$C:$C,0)),""))</f>
        <v/>
      </c>
      <c r="G255">
        <f>IFERROR(INDEX(_picker!$D:$D,MATCH(H255,_picker!$B:$B,0)),IFERROR(INDEX(_picker!$D:$D,MATCH(H255,_picker!$C:$C,0)),""))</f>
        <v/>
      </c>
      <c r="H255" s="7" t="n"/>
      <c r="I255">
        <f>IFERROR(INDEX(_picker!$C:$C,MATCH(H255,_picker!$B:$B,0)),IFERROR(INDEX(_picker!$C:$C,MATCH(H255,_picker!$C:$C,0)),""))</f>
        <v/>
      </c>
      <c r="J255" s="7" t="n"/>
      <c r="K255" s="7" t="n"/>
      <c r="L255" s="7" t="n"/>
      <c r="M255" s="7" t="n"/>
      <c r="N255" s="7" t="n"/>
      <c r="O255" s="7" t="n"/>
      <c r="P255" s="7" t="n"/>
      <c r="Q255" s="7" t="n"/>
    </row>
    <row r="256">
      <c r="A256" s="7" t="n"/>
      <c r="B256" s="7" t="n"/>
      <c r="C256" s="7" t="n"/>
      <c r="D256" s="7" t="n"/>
      <c r="E256" s="7" t="n"/>
      <c r="F256">
        <f>IFERROR(INDEX(_picker!$A:$A,MATCH(H256,_picker!$B:$B,0)),IFERROR(INDEX(_picker!$A:$A,MATCH(H256,_picker!$C:$C,0)),""))</f>
        <v/>
      </c>
      <c r="G256">
        <f>IFERROR(INDEX(_picker!$D:$D,MATCH(H256,_picker!$B:$B,0)),IFERROR(INDEX(_picker!$D:$D,MATCH(H256,_picker!$C:$C,0)),""))</f>
        <v/>
      </c>
      <c r="H256" s="7" t="n"/>
      <c r="I256">
        <f>IFERROR(INDEX(_picker!$C:$C,MATCH(H256,_picker!$B:$B,0)),IFERROR(INDEX(_picker!$C:$C,MATCH(H256,_picker!$C:$C,0)),""))</f>
        <v/>
      </c>
      <c r="J256" s="7" t="n"/>
      <c r="K256" s="7" t="n"/>
      <c r="L256" s="7" t="n"/>
      <c r="M256" s="7" t="n"/>
      <c r="N256" s="7" t="n"/>
      <c r="O256" s="7" t="n"/>
      <c r="P256" s="7" t="n"/>
      <c r="Q256" s="7" t="n"/>
    </row>
    <row r="257">
      <c r="A257" s="7" t="n"/>
      <c r="B257" s="7" t="n"/>
      <c r="C257" s="7" t="n"/>
      <c r="D257" s="7" t="n"/>
      <c r="E257" s="7" t="n"/>
      <c r="F257">
        <f>IFERROR(INDEX(_picker!$A:$A,MATCH(H257,_picker!$B:$B,0)),IFERROR(INDEX(_picker!$A:$A,MATCH(H257,_picker!$C:$C,0)),""))</f>
        <v/>
      </c>
      <c r="G257">
        <f>IFERROR(INDEX(_picker!$D:$D,MATCH(H257,_picker!$B:$B,0)),IFERROR(INDEX(_picker!$D:$D,MATCH(H257,_picker!$C:$C,0)),""))</f>
        <v/>
      </c>
      <c r="H257" s="7" t="n"/>
      <c r="I257">
        <f>IFERROR(INDEX(_picker!$C:$C,MATCH(H257,_picker!$B:$B,0)),IFERROR(INDEX(_picker!$C:$C,MATCH(H257,_picker!$C:$C,0)),""))</f>
        <v/>
      </c>
      <c r="J257" s="7" t="n"/>
      <c r="K257" s="7" t="n"/>
      <c r="L257" s="7" t="n"/>
      <c r="M257" s="7" t="n"/>
      <c r="N257" s="7" t="n"/>
      <c r="O257" s="7" t="n"/>
      <c r="P257" s="7" t="n"/>
      <c r="Q257" s="7" t="n"/>
    </row>
    <row r="258">
      <c r="A258" s="7" t="n"/>
      <c r="B258" s="7" t="n"/>
      <c r="C258" s="7" t="n"/>
      <c r="D258" s="7" t="n"/>
      <c r="E258" s="7" t="n"/>
      <c r="F258">
        <f>IFERROR(INDEX(_picker!$A:$A,MATCH(H258,_picker!$B:$B,0)),IFERROR(INDEX(_picker!$A:$A,MATCH(H258,_picker!$C:$C,0)),""))</f>
        <v/>
      </c>
      <c r="G258">
        <f>IFERROR(INDEX(_picker!$D:$D,MATCH(H258,_picker!$B:$B,0)),IFERROR(INDEX(_picker!$D:$D,MATCH(H258,_picker!$C:$C,0)),""))</f>
        <v/>
      </c>
      <c r="H258" s="7" t="n"/>
      <c r="I258">
        <f>IFERROR(INDEX(_picker!$C:$C,MATCH(H258,_picker!$B:$B,0)),IFERROR(INDEX(_picker!$C:$C,MATCH(H258,_picker!$C:$C,0)),""))</f>
        <v/>
      </c>
      <c r="J258" s="7" t="n"/>
      <c r="K258" s="7" t="n"/>
      <c r="L258" s="7" t="n"/>
      <c r="M258" s="7" t="n"/>
      <c r="N258" s="7" t="n"/>
      <c r="O258" s="7" t="n"/>
      <c r="P258" s="7" t="n"/>
      <c r="Q258" s="7" t="n"/>
    </row>
    <row r="259">
      <c r="A259" s="7" t="n"/>
      <c r="B259" s="7" t="n"/>
      <c r="C259" s="7" t="n"/>
      <c r="D259" s="7" t="n"/>
      <c r="E259" s="7" t="n"/>
      <c r="F259">
        <f>IFERROR(INDEX(_picker!$A:$A,MATCH(H259,_picker!$B:$B,0)),IFERROR(INDEX(_picker!$A:$A,MATCH(H259,_picker!$C:$C,0)),""))</f>
        <v/>
      </c>
      <c r="G259">
        <f>IFERROR(INDEX(_picker!$D:$D,MATCH(H259,_picker!$B:$B,0)),IFERROR(INDEX(_picker!$D:$D,MATCH(H259,_picker!$C:$C,0)),""))</f>
        <v/>
      </c>
      <c r="H259" s="7" t="n"/>
      <c r="I259">
        <f>IFERROR(INDEX(_picker!$C:$C,MATCH(H259,_picker!$B:$B,0)),IFERROR(INDEX(_picker!$C:$C,MATCH(H259,_picker!$C:$C,0)),""))</f>
        <v/>
      </c>
      <c r="J259" s="7" t="n"/>
      <c r="K259" s="7" t="n"/>
      <c r="L259" s="7" t="n"/>
      <c r="M259" s="7" t="n"/>
      <c r="N259" s="7" t="n"/>
      <c r="O259" s="7" t="n"/>
      <c r="P259" s="7" t="n"/>
      <c r="Q259" s="7" t="n"/>
    </row>
    <row r="260">
      <c r="A260" s="7" t="n"/>
      <c r="B260" s="7" t="n"/>
      <c r="C260" s="7" t="n"/>
      <c r="D260" s="7" t="n"/>
      <c r="E260" s="7" t="n"/>
      <c r="F260">
        <f>IFERROR(INDEX(_picker!$A:$A,MATCH(H260,_picker!$B:$B,0)),IFERROR(INDEX(_picker!$A:$A,MATCH(H260,_picker!$C:$C,0)),""))</f>
        <v/>
      </c>
      <c r="G260">
        <f>IFERROR(INDEX(_picker!$D:$D,MATCH(H260,_picker!$B:$B,0)),IFERROR(INDEX(_picker!$D:$D,MATCH(H260,_picker!$C:$C,0)),""))</f>
        <v/>
      </c>
      <c r="H260" s="7" t="n"/>
      <c r="I260">
        <f>IFERROR(INDEX(_picker!$C:$C,MATCH(H260,_picker!$B:$B,0)),IFERROR(INDEX(_picker!$C:$C,MATCH(H260,_picker!$C:$C,0)),""))</f>
        <v/>
      </c>
      <c r="J260" s="7" t="n"/>
      <c r="K260" s="7" t="n"/>
      <c r="L260" s="7" t="n"/>
      <c r="M260" s="7" t="n"/>
      <c r="N260" s="7" t="n"/>
      <c r="O260" s="7" t="n"/>
      <c r="P260" s="7" t="n"/>
      <c r="Q260" s="7" t="n"/>
    </row>
    <row r="261">
      <c r="A261" s="7" t="n"/>
      <c r="B261" s="7" t="n"/>
      <c r="C261" s="7" t="n"/>
      <c r="D261" s="7" t="n"/>
      <c r="E261" s="7" t="n"/>
      <c r="F261">
        <f>IFERROR(INDEX(_picker!$A:$A,MATCH(H261,_picker!$B:$B,0)),IFERROR(INDEX(_picker!$A:$A,MATCH(H261,_picker!$C:$C,0)),""))</f>
        <v/>
      </c>
      <c r="G261">
        <f>IFERROR(INDEX(_picker!$D:$D,MATCH(H261,_picker!$B:$B,0)),IFERROR(INDEX(_picker!$D:$D,MATCH(H261,_picker!$C:$C,0)),""))</f>
        <v/>
      </c>
      <c r="H261" s="7" t="n"/>
      <c r="I261">
        <f>IFERROR(INDEX(_picker!$C:$C,MATCH(H261,_picker!$B:$B,0)),IFERROR(INDEX(_picker!$C:$C,MATCH(H261,_picker!$C:$C,0)),""))</f>
        <v/>
      </c>
      <c r="J261" s="7" t="n"/>
      <c r="K261" s="7" t="n"/>
      <c r="L261" s="7" t="n"/>
      <c r="M261" s="7" t="n"/>
      <c r="N261" s="7" t="n"/>
      <c r="O261" s="7" t="n"/>
      <c r="P261" s="7" t="n"/>
      <c r="Q261" s="7" t="n"/>
    </row>
    <row r="262">
      <c r="A262" s="7" t="n"/>
      <c r="B262" s="7" t="n"/>
      <c r="C262" s="7" t="n"/>
      <c r="D262" s="7" t="n"/>
      <c r="E262" s="7" t="n"/>
      <c r="F262">
        <f>IFERROR(INDEX(_picker!$A:$A,MATCH(H262,_picker!$B:$B,0)),IFERROR(INDEX(_picker!$A:$A,MATCH(H262,_picker!$C:$C,0)),""))</f>
        <v/>
      </c>
      <c r="G262">
        <f>IFERROR(INDEX(_picker!$D:$D,MATCH(H262,_picker!$B:$B,0)),IFERROR(INDEX(_picker!$D:$D,MATCH(H262,_picker!$C:$C,0)),""))</f>
        <v/>
      </c>
      <c r="H262" s="7" t="n"/>
      <c r="I262">
        <f>IFERROR(INDEX(_picker!$C:$C,MATCH(H262,_picker!$B:$B,0)),IFERROR(INDEX(_picker!$C:$C,MATCH(H262,_picker!$C:$C,0)),""))</f>
        <v/>
      </c>
      <c r="J262" s="7" t="n"/>
      <c r="K262" s="7" t="n"/>
      <c r="L262" s="7" t="n"/>
      <c r="M262" s="7" t="n"/>
      <c r="N262" s="7" t="n"/>
      <c r="O262" s="7" t="n"/>
      <c r="P262" s="7" t="n"/>
      <c r="Q262" s="7" t="n"/>
    </row>
    <row r="263">
      <c r="A263" s="7" t="n"/>
      <c r="B263" s="7" t="n"/>
      <c r="C263" s="7" t="n"/>
      <c r="D263" s="7" t="n"/>
      <c r="E263" s="7" t="n"/>
      <c r="F263">
        <f>IFERROR(INDEX(_picker!$A:$A,MATCH(H263,_picker!$B:$B,0)),IFERROR(INDEX(_picker!$A:$A,MATCH(H263,_picker!$C:$C,0)),""))</f>
        <v/>
      </c>
      <c r="G263">
        <f>IFERROR(INDEX(_picker!$D:$D,MATCH(H263,_picker!$B:$B,0)),IFERROR(INDEX(_picker!$D:$D,MATCH(H263,_picker!$C:$C,0)),""))</f>
        <v/>
      </c>
      <c r="H263" s="7" t="n"/>
      <c r="I263">
        <f>IFERROR(INDEX(_picker!$C:$C,MATCH(H263,_picker!$B:$B,0)),IFERROR(INDEX(_picker!$C:$C,MATCH(H263,_picker!$C:$C,0)),""))</f>
        <v/>
      </c>
      <c r="J263" s="7" t="n"/>
      <c r="K263" s="7" t="n"/>
      <c r="L263" s="7" t="n"/>
      <c r="M263" s="7" t="n"/>
      <c r="N263" s="7" t="n"/>
      <c r="O263" s="7" t="n"/>
      <c r="P263" s="7" t="n"/>
      <c r="Q263" s="7" t="n"/>
    </row>
    <row r="264">
      <c r="A264" s="7" t="n"/>
      <c r="B264" s="7" t="n"/>
      <c r="C264" s="7" t="n"/>
      <c r="D264" s="7" t="n"/>
      <c r="E264" s="7" t="n"/>
      <c r="F264">
        <f>IFERROR(INDEX(_picker!$A:$A,MATCH(H264,_picker!$B:$B,0)),IFERROR(INDEX(_picker!$A:$A,MATCH(H264,_picker!$C:$C,0)),""))</f>
        <v/>
      </c>
      <c r="G264">
        <f>IFERROR(INDEX(_picker!$D:$D,MATCH(H264,_picker!$B:$B,0)),IFERROR(INDEX(_picker!$D:$D,MATCH(H264,_picker!$C:$C,0)),""))</f>
        <v/>
      </c>
      <c r="H264" s="7" t="n"/>
      <c r="I264">
        <f>IFERROR(INDEX(_picker!$C:$C,MATCH(H264,_picker!$B:$B,0)),IFERROR(INDEX(_picker!$C:$C,MATCH(H264,_picker!$C:$C,0)),""))</f>
        <v/>
      </c>
      <c r="J264" s="7" t="n"/>
      <c r="K264" s="7" t="n"/>
      <c r="L264" s="7" t="n"/>
      <c r="M264" s="7" t="n"/>
      <c r="N264" s="7" t="n"/>
      <c r="O264" s="7" t="n"/>
      <c r="P264" s="7" t="n"/>
      <c r="Q264" s="7" t="n"/>
    </row>
    <row r="265">
      <c r="A265" s="7" t="n"/>
      <c r="B265" s="7" t="n"/>
      <c r="C265" s="7" t="n"/>
      <c r="D265" s="7" t="n"/>
      <c r="E265" s="7" t="n"/>
      <c r="F265">
        <f>IFERROR(INDEX(_picker!$A:$A,MATCH(H265,_picker!$B:$B,0)),IFERROR(INDEX(_picker!$A:$A,MATCH(H265,_picker!$C:$C,0)),""))</f>
        <v/>
      </c>
      <c r="G265">
        <f>IFERROR(INDEX(_picker!$D:$D,MATCH(H265,_picker!$B:$B,0)),IFERROR(INDEX(_picker!$D:$D,MATCH(H265,_picker!$C:$C,0)),""))</f>
        <v/>
      </c>
      <c r="H265" s="7" t="n"/>
      <c r="I265">
        <f>IFERROR(INDEX(_picker!$C:$C,MATCH(H265,_picker!$B:$B,0)),IFERROR(INDEX(_picker!$C:$C,MATCH(H265,_picker!$C:$C,0)),""))</f>
        <v/>
      </c>
      <c r="J265" s="7" t="n"/>
      <c r="K265" s="7" t="n"/>
      <c r="L265" s="7" t="n"/>
      <c r="M265" s="7" t="n"/>
      <c r="N265" s="7" t="n"/>
      <c r="O265" s="7" t="n"/>
      <c r="P265" s="7" t="n"/>
      <c r="Q265" s="7" t="n"/>
    </row>
    <row r="266">
      <c r="A266" s="7" t="n"/>
      <c r="B266" s="7" t="n"/>
      <c r="C266" s="7" t="n"/>
      <c r="D266" s="7" t="n"/>
      <c r="E266" s="7" t="n"/>
      <c r="F266">
        <f>IFERROR(INDEX(_picker!$A:$A,MATCH(H266,_picker!$B:$B,0)),IFERROR(INDEX(_picker!$A:$A,MATCH(H266,_picker!$C:$C,0)),""))</f>
        <v/>
      </c>
      <c r="G266">
        <f>IFERROR(INDEX(_picker!$D:$D,MATCH(H266,_picker!$B:$B,0)),IFERROR(INDEX(_picker!$D:$D,MATCH(H266,_picker!$C:$C,0)),""))</f>
        <v/>
      </c>
      <c r="H266" s="7" t="n"/>
      <c r="I266">
        <f>IFERROR(INDEX(_picker!$C:$C,MATCH(H266,_picker!$B:$B,0)),IFERROR(INDEX(_picker!$C:$C,MATCH(H266,_picker!$C:$C,0)),""))</f>
        <v/>
      </c>
      <c r="J266" s="7" t="n"/>
      <c r="K266" s="7" t="n"/>
      <c r="L266" s="7" t="n"/>
      <c r="M266" s="7" t="n"/>
      <c r="N266" s="7" t="n"/>
      <c r="O266" s="7" t="n"/>
      <c r="P266" s="7" t="n"/>
      <c r="Q266" s="7" t="n"/>
    </row>
    <row r="267">
      <c r="A267" s="7" t="n"/>
      <c r="B267" s="7" t="n"/>
      <c r="C267" s="7" t="n"/>
      <c r="D267" s="7" t="n"/>
      <c r="E267" s="7" t="n"/>
      <c r="F267">
        <f>IFERROR(INDEX(_picker!$A:$A,MATCH(H267,_picker!$B:$B,0)),IFERROR(INDEX(_picker!$A:$A,MATCH(H267,_picker!$C:$C,0)),""))</f>
        <v/>
      </c>
      <c r="G267">
        <f>IFERROR(INDEX(_picker!$D:$D,MATCH(H267,_picker!$B:$B,0)),IFERROR(INDEX(_picker!$D:$D,MATCH(H267,_picker!$C:$C,0)),""))</f>
        <v/>
      </c>
      <c r="H267" s="7" t="n"/>
      <c r="I267">
        <f>IFERROR(INDEX(_picker!$C:$C,MATCH(H267,_picker!$B:$B,0)),IFERROR(INDEX(_picker!$C:$C,MATCH(H267,_picker!$C:$C,0)),""))</f>
        <v/>
      </c>
      <c r="J267" s="7" t="n"/>
      <c r="K267" s="7" t="n"/>
      <c r="L267" s="7" t="n"/>
      <c r="M267" s="7" t="n"/>
      <c r="N267" s="7" t="n"/>
      <c r="O267" s="7" t="n"/>
      <c r="P267" s="7" t="n"/>
      <c r="Q267" s="7" t="n"/>
    </row>
    <row r="268">
      <c r="A268" s="7" t="n"/>
      <c r="B268" s="7" t="n"/>
      <c r="C268" s="7" t="n"/>
      <c r="D268" s="7" t="n"/>
      <c r="E268" s="7" t="n"/>
      <c r="F268">
        <f>IFERROR(INDEX(_picker!$A:$A,MATCH(H268,_picker!$B:$B,0)),IFERROR(INDEX(_picker!$A:$A,MATCH(H268,_picker!$C:$C,0)),""))</f>
        <v/>
      </c>
      <c r="G268">
        <f>IFERROR(INDEX(_picker!$D:$D,MATCH(H268,_picker!$B:$B,0)),IFERROR(INDEX(_picker!$D:$D,MATCH(H268,_picker!$C:$C,0)),""))</f>
        <v/>
      </c>
      <c r="H268" s="7" t="n"/>
      <c r="I268">
        <f>IFERROR(INDEX(_picker!$C:$C,MATCH(H268,_picker!$B:$B,0)),IFERROR(INDEX(_picker!$C:$C,MATCH(H268,_picker!$C:$C,0)),""))</f>
        <v/>
      </c>
      <c r="J268" s="7" t="n"/>
      <c r="K268" s="7" t="n"/>
      <c r="L268" s="7" t="n"/>
      <c r="M268" s="7" t="n"/>
      <c r="N268" s="7" t="n"/>
      <c r="O268" s="7" t="n"/>
      <c r="P268" s="7" t="n"/>
      <c r="Q268" s="7" t="n"/>
    </row>
    <row r="269">
      <c r="A269" s="7" t="n"/>
      <c r="B269" s="7" t="n"/>
      <c r="C269" s="7" t="n"/>
      <c r="D269" s="7" t="n"/>
      <c r="E269" s="7" t="n"/>
      <c r="F269">
        <f>IFERROR(INDEX(_picker!$A:$A,MATCH(H269,_picker!$B:$B,0)),IFERROR(INDEX(_picker!$A:$A,MATCH(H269,_picker!$C:$C,0)),""))</f>
        <v/>
      </c>
      <c r="G269">
        <f>IFERROR(INDEX(_picker!$D:$D,MATCH(H269,_picker!$B:$B,0)),IFERROR(INDEX(_picker!$D:$D,MATCH(H269,_picker!$C:$C,0)),""))</f>
        <v/>
      </c>
      <c r="H269" s="7" t="n"/>
      <c r="I269">
        <f>IFERROR(INDEX(_picker!$C:$C,MATCH(H269,_picker!$B:$B,0)),IFERROR(INDEX(_picker!$C:$C,MATCH(H269,_picker!$C:$C,0)),""))</f>
        <v/>
      </c>
      <c r="J269" s="7" t="n"/>
      <c r="K269" s="7" t="n"/>
      <c r="L269" s="7" t="n"/>
      <c r="M269" s="7" t="n"/>
      <c r="N269" s="7" t="n"/>
      <c r="O269" s="7" t="n"/>
      <c r="P269" s="7" t="n"/>
      <c r="Q269" s="7" t="n"/>
    </row>
    <row r="270">
      <c r="A270" s="7" t="n"/>
      <c r="B270" s="7" t="n"/>
      <c r="C270" s="7" t="n"/>
      <c r="D270" s="7" t="n"/>
      <c r="E270" s="7" t="n"/>
      <c r="F270">
        <f>IFERROR(INDEX(_picker!$A:$A,MATCH(H270,_picker!$B:$B,0)),IFERROR(INDEX(_picker!$A:$A,MATCH(H270,_picker!$C:$C,0)),""))</f>
        <v/>
      </c>
      <c r="G270">
        <f>IFERROR(INDEX(_picker!$D:$D,MATCH(H270,_picker!$B:$B,0)),IFERROR(INDEX(_picker!$D:$D,MATCH(H270,_picker!$C:$C,0)),""))</f>
        <v/>
      </c>
      <c r="H270" s="7" t="n"/>
      <c r="I270">
        <f>IFERROR(INDEX(_picker!$C:$C,MATCH(H270,_picker!$B:$B,0)),IFERROR(INDEX(_picker!$C:$C,MATCH(H270,_picker!$C:$C,0)),""))</f>
        <v/>
      </c>
      <c r="J270" s="7" t="n"/>
      <c r="K270" s="7" t="n"/>
      <c r="L270" s="7" t="n"/>
      <c r="M270" s="7" t="n"/>
      <c r="N270" s="7" t="n"/>
      <c r="O270" s="7" t="n"/>
      <c r="P270" s="7" t="n"/>
      <c r="Q270" s="7" t="n"/>
    </row>
    <row r="271">
      <c r="A271" s="7" t="n"/>
      <c r="B271" s="7" t="n"/>
      <c r="C271" s="7" t="n"/>
      <c r="D271" s="7" t="n"/>
      <c r="E271" s="7" t="n"/>
      <c r="F271">
        <f>IFERROR(INDEX(_picker!$A:$A,MATCH(H271,_picker!$B:$B,0)),IFERROR(INDEX(_picker!$A:$A,MATCH(H271,_picker!$C:$C,0)),""))</f>
        <v/>
      </c>
      <c r="G271">
        <f>IFERROR(INDEX(_picker!$D:$D,MATCH(H271,_picker!$B:$B,0)),IFERROR(INDEX(_picker!$D:$D,MATCH(H271,_picker!$C:$C,0)),""))</f>
        <v/>
      </c>
      <c r="H271" s="7" t="n"/>
      <c r="I271">
        <f>IFERROR(INDEX(_picker!$C:$C,MATCH(H271,_picker!$B:$B,0)),IFERROR(INDEX(_picker!$C:$C,MATCH(H271,_picker!$C:$C,0)),""))</f>
        <v/>
      </c>
      <c r="J271" s="7" t="n"/>
      <c r="K271" s="7" t="n"/>
      <c r="L271" s="7" t="n"/>
      <c r="M271" s="7" t="n"/>
      <c r="N271" s="7" t="n"/>
      <c r="O271" s="7" t="n"/>
      <c r="P271" s="7" t="n"/>
      <c r="Q271" s="7" t="n"/>
    </row>
    <row r="272">
      <c r="A272" s="7" t="n"/>
      <c r="B272" s="7" t="n"/>
      <c r="C272" s="7" t="n"/>
      <c r="D272" s="7" t="n"/>
      <c r="E272" s="7" t="n"/>
      <c r="F272">
        <f>IFERROR(INDEX(_picker!$A:$A,MATCH(H272,_picker!$B:$B,0)),IFERROR(INDEX(_picker!$A:$A,MATCH(H272,_picker!$C:$C,0)),""))</f>
        <v/>
      </c>
      <c r="G272">
        <f>IFERROR(INDEX(_picker!$D:$D,MATCH(H272,_picker!$B:$B,0)),IFERROR(INDEX(_picker!$D:$D,MATCH(H272,_picker!$C:$C,0)),""))</f>
        <v/>
      </c>
      <c r="H272" s="7" t="n"/>
      <c r="I272">
        <f>IFERROR(INDEX(_picker!$C:$C,MATCH(H272,_picker!$B:$B,0)),IFERROR(INDEX(_picker!$C:$C,MATCH(H272,_picker!$C:$C,0)),""))</f>
        <v/>
      </c>
      <c r="J272" s="7" t="n"/>
      <c r="K272" s="7" t="n"/>
      <c r="L272" s="7" t="n"/>
      <c r="M272" s="7" t="n"/>
      <c r="N272" s="7" t="n"/>
      <c r="O272" s="7" t="n"/>
      <c r="P272" s="7" t="n"/>
      <c r="Q272" s="7" t="n"/>
    </row>
    <row r="273">
      <c r="A273" s="7" t="n"/>
      <c r="B273" s="7" t="n"/>
      <c r="C273" s="7" t="n"/>
      <c r="D273" s="7" t="n"/>
      <c r="E273" s="7" t="n"/>
      <c r="F273">
        <f>IFERROR(INDEX(_picker!$A:$A,MATCH(H273,_picker!$B:$B,0)),IFERROR(INDEX(_picker!$A:$A,MATCH(H273,_picker!$C:$C,0)),""))</f>
        <v/>
      </c>
      <c r="G273">
        <f>IFERROR(INDEX(_picker!$D:$D,MATCH(H273,_picker!$B:$B,0)),IFERROR(INDEX(_picker!$D:$D,MATCH(H273,_picker!$C:$C,0)),""))</f>
        <v/>
      </c>
      <c r="H273" s="7" t="n"/>
      <c r="I273">
        <f>IFERROR(INDEX(_picker!$C:$C,MATCH(H273,_picker!$B:$B,0)),IFERROR(INDEX(_picker!$C:$C,MATCH(H273,_picker!$C:$C,0)),""))</f>
        <v/>
      </c>
      <c r="J273" s="7" t="n"/>
      <c r="K273" s="7" t="n"/>
      <c r="L273" s="7" t="n"/>
      <c r="M273" s="7" t="n"/>
      <c r="N273" s="7" t="n"/>
      <c r="O273" s="7" t="n"/>
      <c r="P273" s="7" t="n"/>
      <c r="Q273" s="7" t="n"/>
    </row>
    <row r="274">
      <c r="A274" s="7" t="n"/>
      <c r="B274" s="7" t="n"/>
      <c r="C274" s="7" t="n"/>
      <c r="D274" s="7" t="n"/>
      <c r="E274" s="7" t="n"/>
      <c r="F274">
        <f>IFERROR(INDEX(_picker!$A:$A,MATCH(H274,_picker!$B:$B,0)),IFERROR(INDEX(_picker!$A:$A,MATCH(H274,_picker!$C:$C,0)),""))</f>
        <v/>
      </c>
      <c r="G274">
        <f>IFERROR(INDEX(_picker!$D:$D,MATCH(H274,_picker!$B:$B,0)),IFERROR(INDEX(_picker!$D:$D,MATCH(H274,_picker!$C:$C,0)),""))</f>
        <v/>
      </c>
      <c r="H274" s="7" t="n"/>
      <c r="I274">
        <f>IFERROR(INDEX(_picker!$C:$C,MATCH(H274,_picker!$B:$B,0)),IFERROR(INDEX(_picker!$C:$C,MATCH(H274,_picker!$C:$C,0)),""))</f>
        <v/>
      </c>
      <c r="J274" s="7" t="n"/>
      <c r="K274" s="7" t="n"/>
      <c r="L274" s="7" t="n"/>
      <c r="M274" s="7" t="n"/>
      <c r="N274" s="7" t="n"/>
      <c r="O274" s="7" t="n"/>
      <c r="P274" s="7" t="n"/>
      <c r="Q274" s="7" t="n"/>
    </row>
    <row r="275">
      <c r="A275" s="7" t="n"/>
      <c r="B275" s="7" t="n"/>
      <c r="C275" s="7" t="n"/>
      <c r="D275" s="7" t="n"/>
      <c r="E275" s="7" t="n"/>
      <c r="F275">
        <f>IFERROR(INDEX(_picker!$A:$A,MATCH(H275,_picker!$B:$B,0)),IFERROR(INDEX(_picker!$A:$A,MATCH(H275,_picker!$C:$C,0)),""))</f>
        <v/>
      </c>
      <c r="G275">
        <f>IFERROR(INDEX(_picker!$D:$D,MATCH(H275,_picker!$B:$B,0)),IFERROR(INDEX(_picker!$D:$D,MATCH(H275,_picker!$C:$C,0)),""))</f>
        <v/>
      </c>
      <c r="H275" s="7" t="n"/>
      <c r="I275">
        <f>IFERROR(INDEX(_picker!$C:$C,MATCH(H275,_picker!$B:$B,0)),IFERROR(INDEX(_picker!$C:$C,MATCH(H275,_picker!$C:$C,0)),""))</f>
        <v/>
      </c>
      <c r="J275" s="7" t="n"/>
      <c r="K275" s="7" t="n"/>
      <c r="L275" s="7" t="n"/>
      <c r="M275" s="7" t="n"/>
      <c r="N275" s="7" t="n"/>
      <c r="O275" s="7" t="n"/>
      <c r="P275" s="7" t="n"/>
      <c r="Q275" s="7" t="n"/>
    </row>
    <row r="276">
      <c r="A276" s="7" t="n"/>
      <c r="B276" s="7" t="n"/>
      <c r="C276" s="7" t="n"/>
      <c r="D276" s="7" t="n"/>
      <c r="E276" s="7" t="n"/>
      <c r="F276">
        <f>IFERROR(INDEX(_picker!$A:$A,MATCH(H276,_picker!$B:$B,0)),IFERROR(INDEX(_picker!$A:$A,MATCH(H276,_picker!$C:$C,0)),""))</f>
        <v/>
      </c>
      <c r="G276">
        <f>IFERROR(INDEX(_picker!$D:$D,MATCH(H276,_picker!$B:$B,0)),IFERROR(INDEX(_picker!$D:$D,MATCH(H276,_picker!$C:$C,0)),""))</f>
        <v/>
      </c>
      <c r="H276" s="7" t="n"/>
      <c r="I276">
        <f>IFERROR(INDEX(_picker!$C:$C,MATCH(H276,_picker!$B:$B,0)),IFERROR(INDEX(_picker!$C:$C,MATCH(H276,_picker!$C:$C,0)),""))</f>
        <v/>
      </c>
      <c r="J276" s="7" t="n"/>
      <c r="K276" s="7" t="n"/>
      <c r="L276" s="7" t="n"/>
      <c r="M276" s="7" t="n"/>
      <c r="N276" s="7" t="n"/>
      <c r="O276" s="7" t="n"/>
      <c r="P276" s="7" t="n"/>
      <c r="Q276" s="7" t="n"/>
    </row>
    <row r="277">
      <c r="A277" s="7" t="n"/>
      <c r="B277" s="7" t="n"/>
      <c r="C277" s="7" t="n"/>
      <c r="D277" s="7" t="n"/>
      <c r="E277" s="7" t="n"/>
      <c r="F277">
        <f>IFERROR(INDEX(_picker!$A:$A,MATCH(H277,_picker!$B:$B,0)),IFERROR(INDEX(_picker!$A:$A,MATCH(H277,_picker!$C:$C,0)),""))</f>
        <v/>
      </c>
      <c r="G277">
        <f>IFERROR(INDEX(_picker!$D:$D,MATCH(H277,_picker!$B:$B,0)),IFERROR(INDEX(_picker!$D:$D,MATCH(H277,_picker!$C:$C,0)),""))</f>
        <v/>
      </c>
      <c r="H277" s="7" t="n"/>
      <c r="I277">
        <f>IFERROR(INDEX(_picker!$C:$C,MATCH(H277,_picker!$B:$B,0)),IFERROR(INDEX(_picker!$C:$C,MATCH(H277,_picker!$C:$C,0)),""))</f>
        <v/>
      </c>
      <c r="J277" s="7" t="n"/>
      <c r="K277" s="7" t="n"/>
      <c r="L277" s="7" t="n"/>
      <c r="M277" s="7" t="n"/>
      <c r="N277" s="7" t="n"/>
      <c r="O277" s="7" t="n"/>
      <c r="P277" s="7" t="n"/>
      <c r="Q277" s="7" t="n"/>
    </row>
    <row r="278">
      <c r="A278" s="7" t="n"/>
      <c r="B278" s="7" t="n"/>
      <c r="C278" s="7" t="n"/>
      <c r="D278" s="7" t="n"/>
      <c r="E278" s="7" t="n"/>
      <c r="F278">
        <f>IFERROR(INDEX(_picker!$A:$A,MATCH(H278,_picker!$B:$B,0)),IFERROR(INDEX(_picker!$A:$A,MATCH(H278,_picker!$C:$C,0)),""))</f>
        <v/>
      </c>
      <c r="G278">
        <f>IFERROR(INDEX(_picker!$D:$D,MATCH(H278,_picker!$B:$B,0)),IFERROR(INDEX(_picker!$D:$D,MATCH(H278,_picker!$C:$C,0)),""))</f>
        <v/>
      </c>
      <c r="H278" s="7" t="n"/>
      <c r="I278">
        <f>IFERROR(INDEX(_picker!$C:$C,MATCH(H278,_picker!$B:$B,0)),IFERROR(INDEX(_picker!$C:$C,MATCH(H278,_picker!$C:$C,0)),""))</f>
        <v/>
      </c>
      <c r="J278" s="7" t="n"/>
      <c r="K278" s="7" t="n"/>
      <c r="L278" s="7" t="n"/>
      <c r="M278" s="7" t="n"/>
      <c r="N278" s="7" t="n"/>
      <c r="O278" s="7" t="n"/>
      <c r="P278" s="7" t="n"/>
      <c r="Q278" s="7" t="n"/>
    </row>
    <row r="279">
      <c r="A279" s="7" t="n"/>
      <c r="B279" s="7" t="n"/>
      <c r="C279" s="7" t="n"/>
      <c r="D279" s="7" t="n"/>
      <c r="E279" s="7" t="n"/>
      <c r="F279">
        <f>IFERROR(INDEX(_picker!$A:$A,MATCH(H279,_picker!$B:$B,0)),IFERROR(INDEX(_picker!$A:$A,MATCH(H279,_picker!$C:$C,0)),""))</f>
        <v/>
      </c>
      <c r="G279">
        <f>IFERROR(INDEX(_picker!$D:$D,MATCH(H279,_picker!$B:$B,0)),IFERROR(INDEX(_picker!$D:$D,MATCH(H279,_picker!$C:$C,0)),""))</f>
        <v/>
      </c>
      <c r="H279" s="7" t="n"/>
      <c r="I279">
        <f>IFERROR(INDEX(_picker!$C:$C,MATCH(H279,_picker!$B:$B,0)),IFERROR(INDEX(_picker!$C:$C,MATCH(H279,_picker!$C:$C,0)),""))</f>
        <v/>
      </c>
      <c r="J279" s="7" t="n"/>
      <c r="K279" s="7" t="n"/>
      <c r="L279" s="7" t="n"/>
      <c r="M279" s="7" t="n"/>
      <c r="N279" s="7" t="n"/>
      <c r="O279" s="7" t="n"/>
      <c r="P279" s="7" t="n"/>
      <c r="Q279" s="7" t="n"/>
    </row>
    <row r="280">
      <c r="A280" s="7" t="n"/>
      <c r="B280" s="7" t="n"/>
      <c r="C280" s="7" t="n"/>
      <c r="D280" s="7" t="n"/>
      <c r="E280" s="7" t="n"/>
      <c r="F280">
        <f>IFERROR(INDEX(_picker!$A:$A,MATCH(H280,_picker!$B:$B,0)),IFERROR(INDEX(_picker!$A:$A,MATCH(H280,_picker!$C:$C,0)),""))</f>
        <v/>
      </c>
      <c r="G280">
        <f>IFERROR(INDEX(_picker!$D:$D,MATCH(H280,_picker!$B:$B,0)),IFERROR(INDEX(_picker!$D:$D,MATCH(H280,_picker!$C:$C,0)),""))</f>
        <v/>
      </c>
      <c r="H280" s="7" t="n"/>
      <c r="I280">
        <f>IFERROR(INDEX(_picker!$C:$C,MATCH(H280,_picker!$B:$B,0)),IFERROR(INDEX(_picker!$C:$C,MATCH(H280,_picker!$C:$C,0)),""))</f>
        <v/>
      </c>
      <c r="J280" s="7" t="n"/>
      <c r="K280" s="7" t="n"/>
      <c r="L280" s="7" t="n"/>
      <c r="M280" s="7" t="n"/>
      <c r="N280" s="7" t="n"/>
      <c r="O280" s="7" t="n"/>
      <c r="P280" s="7" t="n"/>
      <c r="Q280" s="7" t="n"/>
    </row>
    <row r="281">
      <c r="A281" s="7" t="n"/>
      <c r="B281" s="7" t="n"/>
      <c r="C281" s="7" t="n"/>
      <c r="D281" s="7" t="n"/>
      <c r="E281" s="7" t="n"/>
      <c r="F281">
        <f>IFERROR(INDEX(_picker!$A:$A,MATCH(H281,_picker!$B:$B,0)),IFERROR(INDEX(_picker!$A:$A,MATCH(H281,_picker!$C:$C,0)),""))</f>
        <v/>
      </c>
      <c r="G281">
        <f>IFERROR(INDEX(_picker!$D:$D,MATCH(H281,_picker!$B:$B,0)),IFERROR(INDEX(_picker!$D:$D,MATCH(H281,_picker!$C:$C,0)),""))</f>
        <v/>
      </c>
      <c r="H281" s="7" t="n"/>
      <c r="I281">
        <f>IFERROR(INDEX(_picker!$C:$C,MATCH(H281,_picker!$B:$B,0)),IFERROR(INDEX(_picker!$C:$C,MATCH(H281,_picker!$C:$C,0)),""))</f>
        <v/>
      </c>
      <c r="J281" s="7" t="n"/>
      <c r="K281" s="7" t="n"/>
      <c r="L281" s="7" t="n"/>
      <c r="M281" s="7" t="n"/>
      <c r="N281" s="7" t="n"/>
      <c r="O281" s="7" t="n"/>
      <c r="P281" s="7" t="n"/>
      <c r="Q281" s="7" t="n"/>
    </row>
    <row r="282">
      <c r="A282" s="7" t="n"/>
      <c r="B282" s="7" t="n"/>
      <c r="C282" s="7" t="n"/>
      <c r="D282" s="7" t="n"/>
      <c r="E282" s="7" t="n"/>
      <c r="F282">
        <f>IFERROR(INDEX(_picker!$A:$A,MATCH(H282,_picker!$B:$B,0)),IFERROR(INDEX(_picker!$A:$A,MATCH(H282,_picker!$C:$C,0)),""))</f>
        <v/>
      </c>
      <c r="G282">
        <f>IFERROR(INDEX(_picker!$D:$D,MATCH(H282,_picker!$B:$B,0)),IFERROR(INDEX(_picker!$D:$D,MATCH(H282,_picker!$C:$C,0)),""))</f>
        <v/>
      </c>
      <c r="H282" s="7" t="n"/>
      <c r="I282">
        <f>IFERROR(INDEX(_picker!$C:$C,MATCH(H282,_picker!$B:$B,0)),IFERROR(INDEX(_picker!$C:$C,MATCH(H282,_picker!$C:$C,0)),""))</f>
        <v/>
      </c>
      <c r="J282" s="7" t="n"/>
      <c r="K282" s="7" t="n"/>
      <c r="L282" s="7" t="n"/>
      <c r="M282" s="7" t="n"/>
      <c r="N282" s="7" t="n"/>
      <c r="O282" s="7" t="n"/>
      <c r="P282" s="7" t="n"/>
      <c r="Q282" s="7" t="n"/>
    </row>
    <row r="283">
      <c r="A283" s="7" t="n"/>
      <c r="B283" s="7" t="n"/>
      <c r="C283" s="7" t="n"/>
      <c r="D283" s="7" t="n"/>
      <c r="E283" s="7" t="n"/>
      <c r="F283">
        <f>IFERROR(INDEX(_picker!$A:$A,MATCH(H283,_picker!$B:$B,0)),IFERROR(INDEX(_picker!$A:$A,MATCH(H283,_picker!$C:$C,0)),""))</f>
        <v/>
      </c>
      <c r="G283">
        <f>IFERROR(INDEX(_picker!$D:$D,MATCH(H283,_picker!$B:$B,0)),IFERROR(INDEX(_picker!$D:$D,MATCH(H283,_picker!$C:$C,0)),""))</f>
        <v/>
      </c>
      <c r="H283" s="7" t="n"/>
      <c r="I283">
        <f>IFERROR(INDEX(_picker!$C:$C,MATCH(H283,_picker!$B:$B,0)),IFERROR(INDEX(_picker!$C:$C,MATCH(H283,_picker!$C:$C,0)),""))</f>
        <v/>
      </c>
      <c r="J283" s="7" t="n"/>
      <c r="K283" s="7" t="n"/>
      <c r="L283" s="7" t="n"/>
      <c r="M283" s="7" t="n"/>
      <c r="N283" s="7" t="n"/>
      <c r="O283" s="7" t="n"/>
      <c r="P283" s="7" t="n"/>
      <c r="Q283" s="7" t="n"/>
    </row>
    <row r="284">
      <c r="A284" s="7" t="n"/>
      <c r="B284" s="7" t="n"/>
      <c r="C284" s="7" t="n"/>
      <c r="D284" s="7" t="n"/>
      <c r="E284" s="7" t="n"/>
      <c r="F284">
        <f>IFERROR(INDEX(_picker!$A:$A,MATCH(H284,_picker!$B:$B,0)),IFERROR(INDEX(_picker!$A:$A,MATCH(H284,_picker!$C:$C,0)),""))</f>
        <v/>
      </c>
      <c r="G284">
        <f>IFERROR(INDEX(_picker!$D:$D,MATCH(H284,_picker!$B:$B,0)),IFERROR(INDEX(_picker!$D:$D,MATCH(H284,_picker!$C:$C,0)),""))</f>
        <v/>
      </c>
      <c r="H284" s="7" t="n"/>
      <c r="I284">
        <f>IFERROR(INDEX(_picker!$C:$C,MATCH(H284,_picker!$B:$B,0)),IFERROR(INDEX(_picker!$C:$C,MATCH(H284,_picker!$C:$C,0)),""))</f>
        <v/>
      </c>
      <c r="J284" s="7" t="n"/>
      <c r="K284" s="7" t="n"/>
      <c r="L284" s="7" t="n"/>
      <c r="M284" s="7" t="n"/>
      <c r="N284" s="7" t="n"/>
      <c r="O284" s="7" t="n"/>
      <c r="P284" s="7" t="n"/>
      <c r="Q284" s="7" t="n"/>
    </row>
    <row r="285">
      <c r="A285" s="7" t="n"/>
      <c r="B285" s="7" t="n"/>
      <c r="C285" s="7" t="n"/>
      <c r="D285" s="7" t="n"/>
      <c r="E285" s="7" t="n"/>
      <c r="F285">
        <f>IFERROR(INDEX(_picker!$A:$A,MATCH(H285,_picker!$B:$B,0)),IFERROR(INDEX(_picker!$A:$A,MATCH(H285,_picker!$C:$C,0)),""))</f>
        <v/>
      </c>
      <c r="G285">
        <f>IFERROR(INDEX(_picker!$D:$D,MATCH(H285,_picker!$B:$B,0)),IFERROR(INDEX(_picker!$D:$D,MATCH(H285,_picker!$C:$C,0)),""))</f>
        <v/>
      </c>
      <c r="H285" s="7" t="n"/>
      <c r="I285">
        <f>IFERROR(INDEX(_picker!$C:$C,MATCH(H285,_picker!$B:$B,0)),IFERROR(INDEX(_picker!$C:$C,MATCH(H285,_picker!$C:$C,0)),""))</f>
        <v/>
      </c>
      <c r="J285" s="7" t="n"/>
      <c r="K285" s="7" t="n"/>
      <c r="L285" s="7" t="n"/>
      <c r="M285" s="7" t="n"/>
      <c r="N285" s="7" t="n"/>
      <c r="O285" s="7" t="n"/>
      <c r="P285" s="7" t="n"/>
      <c r="Q285" s="7" t="n"/>
    </row>
    <row r="286">
      <c r="A286" s="7" t="n"/>
      <c r="B286" s="7" t="n"/>
      <c r="C286" s="7" t="n"/>
      <c r="D286" s="7" t="n"/>
      <c r="E286" s="7" t="n"/>
      <c r="F286">
        <f>IFERROR(INDEX(_picker!$A:$A,MATCH(H286,_picker!$B:$B,0)),IFERROR(INDEX(_picker!$A:$A,MATCH(H286,_picker!$C:$C,0)),""))</f>
        <v/>
      </c>
      <c r="G286">
        <f>IFERROR(INDEX(_picker!$D:$D,MATCH(H286,_picker!$B:$B,0)),IFERROR(INDEX(_picker!$D:$D,MATCH(H286,_picker!$C:$C,0)),""))</f>
        <v/>
      </c>
      <c r="H286" s="7" t="n"/>
      <c r="I286">
        <f>IFERROR(INDEX(_picker!$C:$C,MATCH(H286,_picker!$B:$B,0)),IFERROR(INDEX(_picker!$C:$C,MATCH(H286,_picker!$C:$C,0)),""))</f>
        <v/>
      </c>
      <c r="J286" s="7" t="n"/>
      <c r="K286" s="7" t="n"/>
      <c r="L286" s="7" t="n"/>
      <c r="M286" s="7" t="n"/>
      <c r="N286" s="7" t="n"/>
      <c r="O286" s="7" t="n"/>
      <c r="P286" s="7" t="n"/>
      <c r="Q286" s="7" t="n"/>
    </row>
    <row r="287">
      <c r="A287" s="7" t="n"/>
      <c r="B287" s="7" t="n"/>
      <c r="C287" s="7" t="n"/>
      <c r="D287" s="7" t="n"/>
      <c r="E287" s="7" t="n"/>
      <c r="F287">
        <f>IFERROR(INDEX(_picker!$A:$A,MATCH(H287,_picker!$B:$B,0)),IFERROR(INDEX(_picker!$A:$A,MATCH(H287,_picker!$C:$C,0)),""))</f>
        <v/>
      </c>
      <c r="G287">
        <f>IFERROR(INDEX(_picker!$D:$D,MATCH(H287,_picker!$B:$B,0)),IFERROR(INDEX(_picker!$D:$D,MATCH(H287,_picker!$C:$C,0)),""))</f>
        <v/>
      </c>
      <c r="H287" s="7" t="n"/>
      <c r="I287">
        <f>IFERROR(INDEX(_picker!$C:$C,MATCH(H287,_picker!$B:$B,0)),IFERROR(INDEX(_picker!$C:$C,MATCH(H287,_picker!$C:$C,0)),""))</f>
        <v/>
      </c>
      <c r="J287" s="7" t="n"/>
      <c r="K287" s="7" t="n"/>
      <c r="L287" s="7" t="n"/>
      <c r="M287" s="7" t="n"/>
      <c r="N287" s="7" t="n"/>
      <c r="O287" s="7" t="n"/>
      <c r="P287" s="7" t="n"/>
      <c r="Q287" s="7" t="n"/>
    </row>
    <row r="288">
      <c r="A288" s="7" t="n"/>
      <c r="B288" s="7" t="n"/>
      <c r="C288" s="7" t="n"/>
      <c r="D288" s="7" t="n"/>
      <c r="E288" s="7" t="n"/>
      <c r="F288">
        <f>IFERROR(INDEX(_picker!$A:$A,MATCH(H288,_picker!$B:$B,0)),IFERROR(INDEX(_picker!$A:$A,MATCH(H288,_picker!$C:$C,0)),""))</f>
        <v/>
      </c>
      <c r="G288">
        <f>IFERROR(INDEX(_picker!$D:$D,MATCH(H288,_picker!$B:$B,0)),IFERROR(INDEX(_picker!$D:$D,MATCH(H288,_picker!$C:$C,0)),""))</f>
        <v/>
      </c>
      <c r="H288" s="7" t="n"/>
      <c r="I288">
        <f>IFERROR(INDEX(_picker!$C:$C,MATCH(H288,_picker!$B:$B,0)),IFERROR(INDEX(_picker!$C:$C,MATCH(H288,_picker!$C:$C,0)),""))</f>
        <v/>
      </c>
      <c r="J288" s="7" t="n"/>
      <c r="K288" s="7" t="n"/>
      <c r="L288" s="7" t="n"/>
      <c r="M288" s="7" t="n"/>
      <c r="N288" s="7" t="n"/>
      <c r="O288" s="7" t="n"/>
      <c r="P288" s="7" t="n"/>
      <c r="Q288" s="7" t="n"/>
    </row>
    <row r="289">
      <c r="A289" s="7" t="n"/>
      <c r="B289" s="7" t="n"/>
      <c r="C289" s="7" t="n"/>
      <c r="D289" s="7" t="n"/>
      <c r="E289" s="7" t="n"/>
      <c r="F289">
        <f>IFERROR(INDEX(_picker!$A:$A,MATCH(H289,_picker!$B:$B,0)),IFERROR(INDEX(_picker!$A:$A,MATCH(H289,_picker!$C:$C,0)),""))</f>
        <v/>
      </c>
      <c r="G289">
        <f>IFERROR(INDEX(_picker!$D:$D,MATCH(H289,_picker!$B:$B,0)),IFERROR(INDEX(_picker!$D:$D,MATCH(H289,_picker!$C:$C,0)),""))</f>
        <v/>
      </c>
      <c r="H289" s="7" t="n"/>
      <c r="I289">
        <f>IFERROR(INDEX(_picker!$C:$C,MATCH(H289,_picker!$B:$B,0)),IFERROR(INDEX(_picker!$C:$C,MATCH(H289,_picker!$C:$C,0)),""))</f>
        <v/>
      </c>
      <c r="J289" s="7" t="n"/>
      <c r="K289" s="7" t="n"/>
      <c r="L289" s="7" t="n"/>
      <c r="M289" s="7" t="n"/>
      <c r="N289" s="7" t="n"/>
      <c r="O289" s="7" t="n"/>
      <c r="P289" s="7" t="n"/>
      <c r="Q289" s="7" t="n"/>
    </row>
    <row r="290">
      <c r="A290" s="7" t="n"/>
      <c r="B290" s="7" t="n"/>
      <c r="C290" s="7" t="n"/>
      <c r="D290" s="7" t="n"/>
      <c r="E290" s="7" t="n"/>
      <c r="F290">
        <f>IFERROR(INDEX(_picker!$A:$A,MATCH(H290,_picker!$B:$B,0)),IFERROR(INDEX(_picker!$A:$A,MATCH(H290,_picker!$C:$C,0)),""))</f>
        <v/>
      </c>
      <c r="G290">
        <f>IFERROR(INDEX(_picker!$D:$D,MATCH(H290,_picker!$B:$B,0)),IFERROR(INDEX(_picker!$D:$D,MATCH(H290,_picker!$C:$C,0)),""))</f>
        <v/>
      </c>
      <c r="H290" s="7" t="n"/>
      <c r="I290">
        <f>IFERROR(INDEX(_picker!$C:$C,MATCH(H290,_picker!$B:$B,0)),IFERROR(INDEX(_picker!$C:$C,MATCH(H290,_picker!$C:$C,0)),""))</f>
        <v/>
      </c>
      <c r="J290" s="7" t="n"/>
      <c r="K290" s="7" t="n"/>
      <c r="L290" s="7" t="n"/>
      <c r="M290" s="7" t="n"/>
      <c r="N290" s="7" t="n"/>
      <c r="O290" s="7" t="n"/>
      <c r="P290" s="7" t="n"/>
      <c r="Q290" s="7" t="n"/>
    </row>
    <row r="291">
      <c r="A291" s="7" t="n"/>
      <c r="B291" s="7" t="n"/>
      <c r="C291" s="7" t="n"/>
      <c r="D291" s="7" t="n"/>
      <c r="E291" s="7" t="n"/>
      <c r="F291">
        <f>IFERROR(INDEX(_picker!$A:$A,MATCH(H291,_picker!$B:$B,0)),IFERROR(INDEX(_picker!$A:$A,MATCH(H291,_picker!$C:$C,0)),""))</f>
        <v/>
      </c>
      <c r="G291">
        <f>IFERROR(INDEX(_picker!$D:$D,MATCH(H291,_picker!$B:$B,0)),IFERROR(INDEX(_picker!$D:$D,MATCH(H291,_picker!$C:$C,0)),""))</f>
        <v/>
      </c>
      <c r="H291" s="7" t="n"/>
      <c r="I291">
        <f>IFERROR(INDEX(_picker!$C:$C,MATCH(H291,_picker!$B:$B,0)),IFERROR(INDEX(_picker!$C:$C,MATCH(H291,_picker!$C:$C,0)),""))</f>
        <v/>
      </c>
      <c r="J291" s="7" t="n"/>
      <c r="K291" s="7" t="n"/>
      <c r="L291" s="7" t="n"/>
      <c r="M291" s="7" t="n"/>
      <c r="N291" s="7" t="n"/>
      <c r="O291" s="7" t="n"/>
      <c r="P291" s="7" t="n"/>
      <c r="Q291" s="7" t="n"/>
    </row>
    <row r="292">
      <c r="A292" s="7" t="n"/>
      <c r="B292" s="7" t="n"/>
      <c r="C292" s="7" t="n"/>
      <c r="D292" s="7" t="n"/>
      <c r="E292" s="7" t="n"/>
      <c r="F292">
        <f>IFERROR(INDEX(_picker!$A:$A,MATCH(H292,_picker!$B:$B,0)),IFERROR(INDEX(_picker!$A:$A,MATCH(H292,_picker!$C:$C,0)),""))</f>
        <v/>
      </c>
      <c r="G292">
        <f>IFERROR(INDEX(_picker!$D:$D,MATCH(H292,_picker!$B:$B,0)),IFERROR(INDEX(_picker!$D:$D,MATCH(H292,_picker!$C:$C,0)),""))</f>
        <v/>
      </c>
      <c r="H292" s="7" t="n"/>
      <c r="I292">
        <f>IFERROR(INDEX(_picker!$C:$C,MATCH(H292,_picker!$B:$B,0)),IFERROR(INDEX(_picker!$C:$C,MATCH(H292,_picker!$C:$C,0)),""))</f>
        <v/>
      </c>
      <c r="J292" s="7" t="n"/>
      <c r="K292" s="7" t="n"/>
      <c r="L292" s="7" t="n"/>
      <c r="M292" s="7" t="n"/>
      <c r="N292" s="7" t="n"/>
      <c r="O292" s="7" t="n"/>
      <c r="P292" s="7" t="n"/>
      <c r="Q292" s="7" t="n"/>
    </row>
    <row r="293">
      <c r="A293" s="7" t="n"/>
      <c r="B293" s="7" t="n"/>
      <c r="C293" s="7" t="n"/>
      <c r="D293" s="7" t="n"/>
      <c r="E293" s="7" t="n"/>
      <c r="F293">
        <f>IFERROR(INDEX(_picker!$A:$A,MATCH(H293,_picker!$B:$B,0)),IFERROR(INDEX(_picker!$A:$A,MATCH(H293,_picker!$C:$C,0)),""))</f>
        <v/>
      </c>
      <c r="G293">
        <f>IFERROR(INDEX(_picker!$D:$D,MATCH(H293,_picker!$B:$B,0)),IFERROR(INDEX(_picker!$D:$D,MATCH(H293,_picker!$C:$C,0)),""))</f>
        <v/>
      </c>
      <c r="H293" s="7" t="n"/>
      <c r="I293">
        <f>IFERROR(INDEX(_picker!$C:$C,MATCH(H293,_picker!$B:$B,0)),IFERROR(INDEX(_picker!$C:$C,MATCH(H293,_picker!$C:$C,0)),""))</f>
        <v/>
      </c>
      <c r="J293" s="7" t="n"/>
      <c r="K293" s="7" t="n"/>
      <c r="L293" s="7" t="n"/>
      <c r="M293" s="7" t="n"/>
      <c r="N293" s="7" t="n"/>
      <c r="O293" s="7" t="n"/>
      <c r="P293" s="7" t="n"/>
      <c r="Q293" s="7" t="n"/>
    </row>
    <row r="294">
      <c r="A294" s="7" t="n"/>
      <c r="B294" s="7" t="n"/>
      <c r="C294" s="7" t="n"/>
      <c r="D294" s="7" t="n"/>
      <c r="E294" s="7" t="n"/>
      <c r="F294">
        <f>IFERROR(INDEX(_picker!$A:$A,MATCH(H294,_picker!$B:$B,0)),IFERROR(INDEX(_picker!$A:$A,MATCH(H294,_picker!$C:$C,0)),""))</f>
        <v/>
      </c>
      <c r="G294">
        <f>IFERROR(INDEX(_picker!$D:$D,MATCH(H294,_picker!$B:$B,0)),IFERROR(INDEX(_picker!$D:$D,MATCH(H294,_picker!$C:$C,0)),""))</f>
        <v/>
      </c>
      <c r="H294" s="7" t="n"/>
      <c r="I294">
        <f>IFERROR(INDEX(_picker!$C:$C,MATCH(H294,_picker!$B:$B,0)),IFERROR(INDEX(_picker!$C:$C,MATCH(H294,_picker!$C:$C,0)),""))</f>
        <v/>
      </c>
      <c r="J294" s="7" t="n"/>
      <c r="K294" s="7" t="n"/>
      <c r="L294" s="7" t="n"/>
      <c r="M294" s="7" t="n"/>
      <c r="N294" s="7" t="n"/>
      <c r="O294" s="7" t="n"/>
      <c r="P294" s="7" t="n"/>
      <c r="Q294" s="7" t="n"/>
    </row>
    <row r="295">
      <c r="A295" s="7" t="n"/>
      <c r="B295" s="7" t="n"/>
      <c r="C295" s="7" t="n"/>
      <c r="D295" s="7" t="n"/>
      <c r="E295" s="7" t="n"/>
      <c r="F295">
        <f>IFERROR(INDEX(_picker!$A:$A,MATCH(H295,_picker!$B:$B,0)),IFERROR(INDEX(_picker!$A:$A,MATCH(H295,_picker!$C:$C,0)),""))</f>
        <v/>
      </c>
      <c r="G295">
        <f>IFERROR(INDEX(_picker!$D:$D,MATCH(H295,_picker!$B:$B,0)),IFERROR(INDEX(_picker!$D:$D,MATCH(H295,_picker!$C:$C,0)),""))</f>
        <v/>
      </c>
      <c r="H295" s="7" t="n"/>
      <c r="I295">
        <f>IFERROR(INDEX(_picker!$C:$C,MATCH(H295,_picker!$B:$B,0)),IFERROR(INDEX(_picker!$C:$C,MATCH(H295,_picker!$C:$C,0)),""))</f>
        <v/>
      </c>
      <c r="J295" s="7" t="n"/>
      <c r="K295" s="7" t="n"/>
      <c r="L295" s="7" t="n"/>
      <c r="M295" s="7" t="n"/>
      <c r="N295" s="7" t="n"/>
      <c r="O295" s="7" t="n"/>
      <c r="P295" s="7" t="n"/>
      <c r="Q295" s="7" t="n"/>
    </row>
    <row r="296">
      <c r="A296" s="7" t="n"/>
      <c r="B296" s="7" t="n"/>
      <c r="C296" s="7" t="n"/>
      <c r="D296" s="7" t="n"/>
      <c r="E296" s="7" t="n"/>
      <c r="F296">
        <f>IFERROR(INDEX(_picker!$A:$A,MATCH(H296,_picker!$B:$B,0)),IFERROR(INDEX(_picker!$A:$A,MATCH(H296,_picker!$C:$C,0)),""))</f>
        <v/>
      </c>
      <c r="G296">
        <f>IFERROR(INDEX(_picker!$D:$D,MATCH(H296,_picker!$B:$B,0)),IFERROR(INDEX(_picker!$D:$D,MATCH(H296,_picker!$C:$C,0)),""))</f>
        <v/>
      </c>
      <c r="H296" s="7" t="n"/>
      <c r="I296">
        <f>IFERROR(INDEX(_picker!$C:$C,MATCH(H296,_picker!$B:$B,0)),IFERROR(INDEX(_picker!$C:$C,MATCH(H296,_picker!$C:$C,0)),""))</f>
        <v/>
      </c>
      <c r="J296" s="7" t="n"/>
      <c r="K296" s="7" t="n"/>
      <c r="L296" s="7" t="n"/>
      <c r="M296" s="7" t="n"/>
      <c r="N296" s="7" t="n"/>
      <c r="O296" s="7" t="n"/>
      <c r="P296" s="7" t="n"/>
      <c r="Q296" s="7" t="n"/>
    </row>
    <row r="297">
      <c r="A297" s="7" t="n"/>
      <c r="B297" s="7" t="n"/>
      <c r="C297" s="7" t="n"/>
      <c r="D297" s="7" t="n"/>
      <c r="E297" s="7" t="n"/>
      <c r="F297">
        <f>IFERROR(INDEX(_picker!$A:$A,MATCH(H297,_picker!$B:$B,0)),IFERROR(INDEX(_picker!$A:$A,MATCH(H297,_picker!$C:$C,0)),""))</f>
        <v/>
      </c>
      <c r="G297">
        <f>IFERROR(INDEX(_picker!$D:$D,MATCH(H297,_picker!$B:$B,0)),IFERROR(INDEX(_picker!$D:$D,MATCH(H297,_picker!$C:$C,0)),""))</f>
        <v/>
      </c>
      <c r="H297" s="7" t="n"/>
      <c r="I297">
        <f>IFERROR(INDEX(_picker!$C:$C,MATCH(H297,_picker!$B:$B,0)),IFERROR(INDEX(_picker!$C:$C,MATCH(H297,_picker!$C:$C,0)),""))</f>
        <v/>
      </c>
      <c r="J297" s="7" t="n"/>
      <c r="K297" s="7" t="n"/>
      <c r="L297" s="7" t="n"/>
      <c r="M297" s="7" t="n"/>
      <c r="N297" s="7" t="n"/>
      <c r="O297" s="7" t="n"/>
      <c r="P297" s="7" t="n"/>
      <c r="Q297" s="7" t="n"/>
    </row>
    <row r="298">
      <c r="A298" s="7" t="n"/>
      <c r="B298" s="7" t="n"/>
      <c r="C298" s="7" t="n"/>
      <c r="D298" s="7" t="n"/>
      <c r="E298" s="7" t="n"/>
      <c r="F298">
        <f>IFERROR(INDEX(_picker!$A:$A,MATCH(H298,_picker!$B:$B,0)),IFERROR(INDEX(_picker!$A:$A,MATCH(H298,_picker!$C:$C,0)),""))</f>
        <v/>
      </c>
      <c r="G298">
        <f>IFERROR(INDEX(_picker!$D:$D,MATCH(H298,_picker!$B:$B,0)),IFERROR(INDEX(_picker!$D:$D,MATCH(H298,_picker!$C:$C,0)),""))</f>
        <v/>
      </c>
      <c r="H298" s="7" t="n"/>
      <c r="I298">
        <f>IFERROR(INDEX(_picker!$C:$C,MATCH(H298,_picker!$B:$B,0)),IFERROR(INDEX(_picker!$C:$C,MATCH(H298,_picker!$C:$C,0)),""))</f>
        <v/>
      </c>
      <c r="J298" s="7" t="n"/>
      <c r="K298" s="7" t="n"/>
      <c r="L298" s="7" t="n"/>
      <c r="M298" s="7" t="n"/>
      <c r="N298" s="7" t="n"/>
      <c r="O298" s="7" t="n"/>
      <c r="P298" s="7" t="n"/>
      <c r="Q298" s="7" t="n"/>
    </row>
    <row r="299">
      <c r="A299" s="7" t="n"/>
      <c r="B299" s="7" t="n"/>
      <c r="C299" s="7" t="n"/>
      <c r="D299" s="7" t="n"/>
      <c r="E299" s="7" t="n"/>
      <c r="F299">
        <f>IFERROR(INDEX(_picker!$A:$A,MATCH(H299,_picker!$B:$B,0)),IFERROR(INDEX(_picker!$A:$A,MATCH(H299,_picker!$C:$C,0)),""))</f>
        <v/>
      </c>
      <c r="G299">
        <f>IFERROR(INDEX(_picker!$D:$D,MATCH(H299,_picker!$B:$B,0)),IFERROR(INDEX(_picker!$D:$D,MATCH(H299,_picker!$C:$C,0)),""))</f>
        <v/>
      </c>
      <c r="H299" s="7" t="n"/>
      <c r="I299">
        <f>IFERROR(INDEX(_picker!$C:$C,MATCH(H299,_picker!$B:$B,0)),IFERROR(INDEX(_picker!$C:$C,MATCH(H299,_picker!$C:$C,0)),""))</f>
        <v/>
      </c>
      <c r="J299" s="7" t="n"/>
      <c r="K299" s="7" t="n"/>
      <c r="L299" s="7" t="n"/>
      <c r="M299" s="7" t="n"/>
      <c r="N299" s="7" t="n"/>
      <c r="O299" s="7" t="n"/>
      <c r="P299" s="7" t="n"/>
      <c r="Q299" s="7" t="n"/>
    </row>
    <row r="300">
      <c r="A300" s="7" t="n"/>
      <c r="B300" s="7" t="n"/>
      <c r="C300" s="7" t="n"/>
      <c r="D300" s="7" t="n"/>
      <c r="E300" s="7" t="n"/>
      <c r="F300">
        <f>IFERROR(INDEX(_picker!$A:$A,MATCH(H300,_picker!$B:$B,0)),IFERROR(INDEX(_picker!$A:$A,MATCH(H300,_picker!$C:$C,0)),""))</f>
        <v/>
      </c>
      <c r="G300">
        <f>IFERROR(INDEX(_picker!$D:$D,MATCH(H300,_picker!$B:$B,0)),IFERROR(INDEX(_picker!$D:$D,MATCH(H300,_picker!$C:$C,0)),""))</f>
        <v/>
      </c>
      <c r="H300" s="7" t="n"/>
      <c r="I300">
        <f>IFERROR(INDEX(_picker!$C:$C,MATCH(H300,_picker!$B:$B,0)),IFERROR(INDEX(_picker!$C:$C,MATCH(H300,_picker!$C:$C,0)),""))</f>
        <v/>
      </c>
      <c r="J300" s="7" t="n"/>
      <c r="K300" s="7" t="n"/>
      <c r="L300" s="7" t="n"/>
      <c r="M300" s="7" t="n"/>
      <c r="N300" s="7" t="n"/>
      <c r="O300" s="7" t="n"/>
      <c r="P300" s="7" t="n"/>
      <c r="Q300" s="7" t="n"/>
    </row>
    <row r="301">
      <c r="A301" s="7" t="n"/>
      <c r="B301" s="7" t="n"/>
      <c r="C301" s="7" t="n"/>
      <c r="D301" s="7" t="n"/>
      <c r="E301" s="7" t="n"/>
      <c r="F301">
        <f>IFERROR(INDEX(_picker!$A:$A,MATCH(H301,_picker!$B:$B,0)),IFERROR(INDEX(_picker!$A:$A,MATCH(H301,_picker!$C:$C,0)),""))</f>
        <v/>
      </c>
      <c r="G301">
        <f>IFERROR(INDEX(_picker!$D:$D,MATCH(H301,_picker!$B:$B,0)),IFERROR(INDEX(_picker!$D:$D,MATCH(H301,_picker!$C:$C,0)),""))</f>
        <v/>
      </c>
      <c r="H301" s="7" t="n"/>
      <c r="I301">
        <f>IFERROR(INDEX(_picker!$C:$C,MATCH(H301,_picker!$B:$B,0)),IFERROR(INDEX(_picker!$C:$C,MATCH(H301,_picker!$C:$C,0)),""))</f>
        <v/>
      </c>
      <c r="J301" s="7" t="n"/>
      <c r="K301" s="7" t="n"/>
      <c r="L301" s="7" t="n"/>
      <c r="M301" s="7" t="n"/>
      <c r="N301" s="7" t="n"/>
      <c r="O301" s="7" t="n"/>
      <c r="P301" s="7" t="n"/>
      <c r="Q301" s="7" t="n"/>
    </row>
    <row r="302">
      <c r="A302" s="7" t="n"/>
      <c r="B302" s="7" t="n"/>
      <c r="C302" s="7" t="n"/>
      <c r="D302" s="7" t="n"/>
      <c r="E302" s="7" t="n"/>
      <c r="F302">
        <f>IFERROR(INDEX(_picker!$A:$A,MATCH(H302,_picker!$B:$B,0)),IFERROR(INDEX(_picker!$A:$A,MATCH(H302,_picker!$C:$C,0)),""))</f>
        <v/>
      </c>
      <c r="G302">
        <f>IFERROR(INDEX(_picker!$D:$D,MATCH(H302,_picker!$B:$B,0)),IFERROR(INDEX(_picker!$D:$D,MATCH(H302,_picker!$C:$C,0)),""))</f>
        <v/>
      </c>
      <c r="H302" s="7" t="n"/>
      <c r="I302">
        <f>IFERROR(INDEX(_picker!$C:$C,MATCH(H302,_picker!$B:$B,0)),IFERROR(INDEX(_picker!$C:$C,MATCH(H302,_picker!$C:$C,0)),""))</f>
        <v/>
      </c>
      <c r="J302" s="7" t="n"/>
      <c r="K302" s="7" t="n"/>
      <c r="L302" s="7" t="n"/>
      <c r="M302" s="7" t="n"/>
      <c r="N302" s="7" t="n"/>
      <c r="O302" s="7" t="n"/>
      <c r="P302" s="7" t="n"/>
      <c r="Q302" s="7" t="n"/>
    </row>
    <row r="303">
      <c r="A303" s="7" t="n"/>
      <c r="B303" s="7" t="n"/>
      <c r="C303" s="7" t="n"/>
      <c r="D303" s="7" t="n"/>
      <c r="E303" s="7" t="n"/>
      <c r="F303">
        <f>IFERROR(INDEX(_picker!$A:$A,MATCH(H303,_picker!$B:$B,0)),IFERROR(INDEX(_picker!$A:$A,MATCH(H303,_picker!$C:$C,0)),""))</f>
        <v/>
      </c>
      <c r="G303">
        <f>IFERROR(INDEX(_picker!$D:$D,MATCH(H303,_picker!$B:$B,0)),IFERROR(INDEX(_picker!$D:$D,MATCH(H303,_picker!$C:$C,0)),""))</f>
        <v/>
      </c>
      <c r="H303" s="7" t="n"/>
      <c r="I303">
        <f>IFERROR(INDEX(_picker!$C:$C,MATCH(H303,_picker!$B:$B,0)),IFERROR(INDEX(_picker!$C:$C,MATCH(H303,_picker!$C:$C,0)),""))</f>
        <v/>
      </c>
      <c r="J303" s="7" t="n"/>
      <c r="K303" s="7" t="n"/>
      <c r="L303" s="7" t="n"/>
      <c r="M303" s="7" t="n"/>
      <c r="N303" s="7" t="n"/>
      <c r="O303" s="7" t="n"/>
      <c r="P303" s="7" t="n"/>
      <c r="Q303" s="7" t="n"/>
    </row>
    <row r="304">
      <c r="A304" s="7" t="n"/>
      <c r="B304" s="7" t="n"/>
      <c r="C304" s="7" t="n"/>
      <c r="D304" s="7" t="n"/>
      <c r="E304" s="7" t="n"/>
      <c r="F304">
        <f>IFERROR(INDEX(_picker!$A:$A,MATCH(H304,_picker!$B:$B,0)),IFERROR(INDEX(_picker!$A:$A,MATCH(H304,_picker!$C:$C,0)),""))</f>
        <v/>
      </c>
      <c r="G304">
        <f>IFERROR(INDEX(_picker!$D:$D,MATCH(H304,_picker!$B:$B,0)),IFERROR(INDEX(_picker!$D:$D,MATCH(H304,_picker!$C:$C,0)),""))</f>
        <v/>
      </c>
      <c r="H304" s="7" t="n"/>
      <c r="I304">
        <f>IFERROR(INDEX(_picker!$C:$C,MATCH(H304,_picker!$B:$B,0)),IFERROR(INDEX(_picker!$C:$C,MATCH(H304,_picker!$C:$C,0)),""))</f>
        <v/>
      </c>
      <c r="J304" s="7" t="n"/>
      <c r="K304" s="7" t="n"/>
      <c r="L304" s="7" t="n"/>
      <c r="M304" s="7" t="n"/>
      <c r="N304" s="7" t="n"/>
      <c r="O304" s="7" t="n"/>
      <c r="P304" s="7" t="n"/>
      <c r="Q304" s="7" t="n"/>
    </row>
    <row r="305">
      <c r="A305" s="7" t="n"/>
      <c r="B305" s="7" t="n"/>
      <c r="C305" s="7" t="n"/>
      <c r="D305" s="7" t="n"/>
      <c r="E305" s="7" t="n"/>
      <c r="F305">
        <f>IFERROR(INDEX(_picker!$A:$A,MATCH(H305,_picker!$B:$B,0)),IFERROR(INDEX(_picker!$A:$A,MATCH(H305,_picker!$C:$C,0)),""))</f>
        <v/>
      </c>
      <c r="G305">
        <f>IFERROR(INDEX(_picker!$D:$D,MATCH(H305,_picker!$B:$B,0)),IFERROR(INDEX(_picker!$D:$D,MATCH(H305,_picker!$C:$C,0)),""))</f>
        <v/>
      </c>
      <c r="H305" s="7" t="n"/>
      <c r="I305">
        <f>IFERROR(INDEX(_picker!$C:$C,MATCH(H305,_picker!$B:$B,0)),IFERROR(INDEX(_picker!$C:$C,MATCH(H305,_picker!$C:$C,0)),""))</f>
        <v/>
      </c>
      <c r="J305" s="7" t="n"/>
      <c r="K305" s="7" t="n"/>
      <c r="L305" s="7" t="n"/>
      <c r="M305" s="7" t="n"/>
      <c r="N305" s="7" t="n"/>
      <c r="O305" s="7" t="n"/>
      <c r="P305" s="7" t="n"/>
      <c r="Q305" s="7" t="n"/>
    </row>
    <row r="306">
      <c r="A306" s="7" t="n"/>
      <c r="B306" s="7" t="n"/>
      <c r="C306" s="7" t="n"/>
      <c r="D306" s="7" t="n"/>
      <c r="E306" s="7" t="n"/>
      <c r="F306">
        <f>IFERROR(INDEX(_picker!$A:$A,MATCH(H306,_picker!$B:$B,0)),IFERROR(INDEX(_picker!$A:$A,MATCH(H306,_picker!$C:$C,0)),""))</f>
        <v/>
      </c>
      <c r="G306">
        <f>IFERROR(INDEX(_picker!$D:$D,MATCH(H306,_picker!$B:$B,0)),IFERROR(INDEX(_picker!$D:$D,MATCH(H306,_picker!$C:$C,0)),""))</f>
        <v/>
      </c>
      <c r="H306" s="7" t="n"/>
      <c r="I306">
        <f>IFERROR(INDEX(_picker!$C:$C,MATCH(H306,_picker!$B:$B,0)),IFERROR(INDEX(_picker!$C:$C,MATCH(H306,_picker!$C:$C,0)),""))</f>
        <v/>
      </c>
      <c r="J306" s="7" t="n"/>
      <c r="K306" s="7" t="n"/>
      <c r="L306" s="7" t="n"/>
      <c r="M306" s="7" t="n"/>
      <c r="N306" s="7" t="n"/>
      <c r="O306" s="7" t="n"/>
      <c r="P306" s="7" t="n"/>
      <c r="Q306" s="7" t="n"/>
    </row>
    <row r="307">
      <c r="A307" s="7" t="n"/>
      <c r="B307" s="7" t="n"/>
      <c r="C307" s="7" t="n"/>
      <c r="D307" s="7" t="n"/>
      <c r="E307" s="7" t="n"/>
      <c r="F307">
        <f>IFERROR(INDEX(_picker!$A:$A,MATCH(H307,_picker!$B:$B,0)),IFERROR(INDEX(_picker!$A:$A,MATCH(H307,_picker!$C:$C,0)),""))</f>
        <v/>
      </c>
      <c r="G307">
        <f>IFERROR(INDEX(_picker!$D:$D,MATCH(H307,_picker!$B:$B,0)),IFERROR(INDEX(_picker!$D:$D,MATCH(H307,_picker!$C:$C,0)),""))</f>
        <v/>
      </c>
      <c r="H307" s="7" t="n"/>
      <c r="I307">
        <f>IFERROR(INDEX(_picker!$C:$C,MATCH(H307,_picker!$B:$B,0)),IFERROR(INDEX(_picker!$C:$C,MATCH(H307,_picker!$C:$C,0)),""))</f>
        <v/>
      </c>
      <c r="J307" s="7" t="n"/>
      <c r="K307" s="7" t="n"/>
      <c r="L307" s="7" t="n"/>
      <c r="M307" s="7" t="n"/>
      <c r="N307" s="7" t="n"/>
      <c r="O307" s="7" t="n"/>
      <c r="P307" s="7" t="n"/>
      <c r="Q307" s="7" t="n"/>
    </row>
    <row r="308">
      <c r="A308" s="7" t="n"/>
      <c r="B308" s="7" t="n"/>
      <c r="C308" s="7" t="n"/>
      <c r="D308" s="7" t="n"/>
      <c r="E308" s="7" t="n"/>
      <c r="F308">
        <f>IFERROR(INDEX(_picker!$A:$A,MATCH(H308,_picker!$B:$B,0)),IFERROR(INDEX(_picker!$A:$A,MATCH(H308,_picker!$C:$C,0)),""))</f>
        <v/>
      </c>
      <c r="G308">
        <f>IFERROR(INDEX(_picker!$D:$D,MATCH(H308,_picker!$B:$B,0)),IFERROR(INDEX(_picker!$D:$D,MATCH(H308,_picker!$C:$C,0)),""))</f>
        <v/>
      </c>
      <c r="H308" s="7" t="n"/>
      <c r="I308">
        <f>IFERROR(INDEX(_picker!$C:$C,MATCH(H308,_picker!$B:$B,0)),IFERROR(INDEX(_picker!$C:$C,MATCH(H308,_picker!$C:$C,0)),""))</f>
        <v/>
      </c>
      <c r="J308" s="7" t="n"/>
      <c r="K308" s="7" t="n"/>
      <c r="L308" s="7" t="n"/>
      <c r="M308" s="7" t="n"/>
      <c r="N308" s="7" t="n"/>
      <c r="O308" s="7" t="n"/>
      <c r="P308" s="7" t="n"/>
      <c r="Q308" s="7" t="n"/>
    </row>
    <row r="309">
      <c r="A309" s="7" t="n"/>
      <c r="B309" s="7" t="n"/>
      <c r="C309" s="7" t="n"/>
      <c r="D309" s="7" t="n"/>
      <c r="E309" s="7" t="n"/>
      <c r="F309">
        <f>IFERROR(INDEX(_picker!$A:$A,MATCH(H309,_picker!$B:$B,0)),IFERROR(INDEX(_picker!$A:$A,MATCH(H309,_picker!$C:$C,0)),""))</f>
        <v/>
      </c>
      <c r="G309">
        <f>IFERROR(INDEX(_picker!$D:$D,MATCH(H309,_picker!$B:$B,0)),IFERROR(INDEX(_picker!$D:$D,MATCH(H309,_picker!$C:$C,0)),""))</f>
        <v/>
      </c>
      <c r="H309" s="7" t="n"/>
      <c r="I309">
        <f>IFERROR(INDEX(_picker!$C:$C,MATCH(H309,_picker!$B:$B,0)),IFERROR(INDEX(_picker!$C:$C,MATCH(H309,_picker!$C:$C,0)),""))</f>
        <v/>
      </c>
      <c r="J309" s="7" t="n"/>
      <c r="K309" s="7" t="n"/>
      <c r="L309" s="7" t="n"/>
      <c r="M309" s="7" t="n"/>
      <c r="N309" s="7" t="n"/>
      <c r="O309" s="7" t="n"/>
      <c r="P309" s="7" t="n"/>
      <c r="Q309" s="7" t="n"/>
    </row>
    <row r="310">
      <c r="A310" s="7" t="n"/>
      <c r="B310" s="7" t="n"/>
      <c r="C310" s="7" t="n"/>
      <c r="D310" s="7" t="n"/>
      <c r="E310" s="7" t="n"/>
      <c r="F310">
        <f>IFERROR(INDEX(_picker!$A:$A,MATCH(H310,_picker!$B:$B,0)),IFERROR(INDEX(_picker!$A:$A,MATCH(H310,_picker!$C:$C,0)),""))</f>
        <v/>
      </c>
      <c r="G310">
        <f>IFERROR(INDEX(_picker!$D:$D,MATCH(H310,_picker!$B:$B,0)),IFERROR(INDEX(_picker!$D:$D,MATCH(H310,_picker!$C:$C,0)),""))</f>
        <v/>
      </c>
      <c r="H310" s="7" t="n"/>
      <c r="I310">
        <f>IFERROR(INDEX(_picker!$C:$C,MATCH(H310,_picker!$B:$B,0)),IFERROR(INDEX(_picker!$C:$C,MATCH(H310,_picker!$C:$C,0)),""))</f>
        <v/>
      </c>
      <c r="J310" s="7" t="n"/>
      <c r="K310" s="7" t="n"/>
      <c r="L310" s="7" t="n"/>
      <c r="M310" s="7" t="n"/>
      <c r="N310" s="7" t="n"/>
      <c r="O310" s="7" t="n"/>
      <c r="P310" s="7" t="n"/>
      <c r="Q310" s="7" t="n"/>
    </row>
    <row r="311">
      <c r="A311" s="7" t="n"/>
      <c r="B311" s="7" t="n"/>
      <c r="C311" s="7" t="n"/>
      <c r="D311" s="7" t="n"/>
      <c r="E311" s="7" t="n"/>
      <c r="F311">
        <f>IFERROR(INDEX(_picker!$A:$A,MATCH(H311,_picker!$B:$B,0)),IFERROR(INDEX(_picker!$A:$A,MATCH(H311,_picker!$C:$C,0)),""))</f>
        <v/>
      </c>
      <c r="G311">
        <f>IFERROR(INDEX(_picker!$D:$D,MATCH(H311,_picker!$B:$B,0)),IFERROR(INDEX(_picker!$D:$D,MATCH(H311,_picker!$C:$C,0)),""))</f>
        <v/>
      </c>
      <c r="H311" s="7" t="n"/>
      <c r="I311">
        <f>IFERROR(INDEX(_picker!$C:$C,MATCH(H311,_picker!$B:$B,0)),IFERROR(INDEX(_picker!$C:$C,MATCH(H311,_picker!$C:$C,0)),""))</f>
        <v/>
      </c>
      <c r="J311" s="7" t="n"/>
      <c r="K311" s="7" t="n"/>
      <c r="L311" s="7" t="n"/>
      <c r="M311" s="7" t="n"/>
      <c r="N311" s="7" t="n"/>
      <c r="O311" s="7" t="n"/>
      <c r="P311" s="7" t="n"/>
      <c r="Q311" s="7" t="n"/>
    </row>
    <row r="312">
      <c r="A312" s="7" t="n"/>
      <c r="B312" s="7" t="n"/>
      <c r="C312" s="7" t="n"/>
      <c r="D312" s="7" t="n"/>
      <c r="E312" s="7" t="n"/>
      <c r="F312">
        <f>IFERROR(INDEX(_picker!$A:$A,MATCH(H312,_picker!$B:$B,0)),IFERROR(INDEX(_picker!$A:$A,MATCH(H312,_picker!$C:$C,0)),""))</f>
        <v/>
      </c>
      <c r="G312">
        <f>IFERROR(INDEX(_picker!$D:$D,MATCH(H312,_picker!$B:$B,0)),IFERROR(INDEX(_picker!$D:$D,MATCH(H312,_picker!$C:$C,0)),""))</f>
        <v/>
      </c>
      <c r="H312" s="7" t="n"/>
      <c r="I312">
        <f>IFERROR(INDEX(_picker!$C:$C,MATCH(H312,_picker!$B:$B,0)),IFERROR(INDEX(_picker!$C:$C,MATCH(H312,_picker!$C:$C,0)),""))</f>
        <v/>
      </c>
      <c r="J312" s="7" t="n"/>
      <c r="K312" s="7" t="n"/>
      <c r="L312" s="7" t="n"/>
      <c r="M312" s="7" t="n"/>
      <c r="N312" s="7" t="n"/>
      <c r="O312" s="7" t="n"/>
      <c r="P312" s="7" t="n"/>
      <c r="Q312" s="7" t="n"/>
    </row>
    <row r="313">
      <c r="A313" s="7" t="n"/>
      <c r="B313" s="7" t="n"/>
      <c r="C313" s="7" t="n"/>
      <c r="D313" s="7" t="n"/>
      <c r="E313" s="7" t="n"/>
      <c r="F313">
        <f>IFERROR(INDEX(_picker!$A:$A,MATCH(H313,_picker!$B:$B,0)),IFERROR(INDEX(_picker!$A:$A,MATCH(H313,_picker!$C:$C,0)),""))</f>
        <v/>
      </c>
      <c r="G313">
        <f>IFERROR(INDEX(_picker!$D:$D,MATCH(H313,_picker!$B:$B,0)),IFERROR(INDEX(_picker!$D:$D,MATCH(H313,_picker!$C:$C,0)),""))</f>
        <v/>
      </c>
      <c r="H313" s="7" t="n"/>
      <c r="I313">
        <f>IFERROR(INDEX(_picker!$C:$C,MATCH(H313,_picker!$B:$B,0)),IFERROR(INDEX(_picker!$C:$C,MATCH(H313,_picker!$C:$C,0)),""))</f>
        <v/>
      </c>
      <c r="J313" s="7" t="n"/>
      <c r="K313" s="7" t="n"/>
      <c r="L313" s="7" t="n"/>
      <c r="M313" s="7" t="n"/>
      <c r="N313" s="7" t="n"/>
      <c r="O313" s="7" t="n"/>
      <c r="P313" s="7" t="n"/>
      <c r="Q313" s="7" t="n"/>
    </row>
    <row r="314">
      <c r="A314" s="7" t="n"/>
      <c r="B314" s="7" t="n"/>
      <c r="C314" s="7" t="n"/>
      <c r="D314" s="7" t="n"/>
      <c r="E314" s="7" t="n"/>
      <c r="F314">
        <f>IFERROR(INDEX(_picker!$A:$A,MATCH(H314,_picker!$B:$B,0)),IFERROR(INDEX(_picker!$A:$A,MATCH(H314,_picker!$C:$C,0)),""))</f>
        <v/>
      </c>
      <c r="G314">
        <f>IFERROR(INDEX(_picker!$D:$D,MATCH(H314,_picker!$B:$B,0)),IFERROR(INDEX(_picker!$D:$D,MATCH(H314,_picker!$C:$C,0)),""))</f>
        <v/>
      </c>
      <c r="H314" s="7" t="n"/>
      <c r="I314">
        <f>IFERROR(INDEX(_picker!$C:$C,MATCH(H314,_picker!$B:$B,0)),IFERROR(INDEX(_picker!$C:$C,MATCH(H314,_picker!$C:$C,0)),""))</f>
        <v/>
      </c>
      <c r="J314" s="7" t="n"/>
      <c r="K314" s="7" t="n"/>
      <c r="L314" s="7" t="n"/>
      <c r="M314" s="7" t="n"/>
      <c r="N314" s="7" t="n"/>
      <c r="O314" s="7" t="n"/>
      <c r="P314" s="7" t="n"/>
      <c r="Q314" s="7" t="n"/>
    </row>
    <row r="315">
      <c r="A315" s="7" t="n"/>
      <c r="B315" s="7" t="n"/>
      <c r="C315" s="7" t="n"/>
      <c r="D315" s="7" t="n"/>
      <c r="E315" s="7" t="n"/>
      <c r="F315">
        <f>IFERROR(INDEX(_picker!$A:$A,MATCH(H315,_picker!$B:$B,0)),IFERROR(INDEX(_picker!$A:$A,MATCH(H315,_picker!$C:$C,0)),""))</f>
        <v/>
      </c>
      <c r="G315">
        <f>IFERROR(INDEX(_picker!$D:$D,MATCH(H315,_picker!$B:$B,0)),IFERROR(INDEX(_picker!$D:$D,MATCH(H315,_picker!$C:$C,0)),""))</f>
        <v/>
      </c>
      <c r="H315" s="7" t="n"/>
      <c r="I315">
        <f>IFERROR(INDEX(_picker!$C:$C,MATCH(H315,_picker!$B:$B,0)),IFERROR(INDEX(_picker!$C:$C,MATCH(H315,_picker!$C:$C,0)),""))</f>
        <v/>
      </c>
      <c r="J315" s="7" t="n"/>
      <c r="K315" s="7" t="n"/>
      <c r="L315" s="7" t="n"/>
      <c r="M315" s="7" t="n"/>
      <c r="N315" s="7" t="n"/>
      <c r="O315" s="7" t="n"/>
      <c r="P315" s="7" t="n"/>
      <c r="Q315" s="7" t="n"/>
    </row>
    <row r="316">
      <c r="A316" s="7" t="n"/>
      <c r="B316" s="7" t="n"/>
      <c r="C316" s="7" t="n"/>
      <c r="D316" s="7" t="n"/>
      <c r="E316" s="7" t="n"/>
      <c r="F316">
        <f>IFERROR(INDEX(_picker!$A:$A,MATCH(H316,_picker!$B:$B,0)),IFERROR(INDEX(_picker!$A:$A,MATCH(H316,_picker!$C:$C,0)),""))</f>
        <v/>
      </c>
      <c r="G316">
        <f>IFERROR(INDEX(_picker!$D:$D,MATCH(H316,_picker!$B:$B,0)),IFERROR(INDEX(_picker!$D:$D,MATCH(H316,_picker!$C:$C,0)),""))</f>
        <v/>
      </c>
      <c r="H316" s="7" t="n"/>
      <c r="I316">
        <f>IFERROR(INDEX(_picker!$C:$C,MATCH(H316,_picker!$B:$B,0)),IFERROR(INDEX(_picker!$C:$C,MATCH(H316,_picker!$C:$C,0)),""))</f>
        <v/>
      </c>
      <c r="J316" s="7" t="n"/>
      <c r="K316" s="7" t="n"/>
      <c r="L316" s="7" t="n"/>
      <c r="M316" s="7" t="n"/>
      <c r="N316" s="7" t="n"/>
      <c r="O316" s="7" t="n"/>
      <c r="P316" s="7" t="n"/>
      <c r="Q316" s="7" t="n"/>
    </row>
    <row r="317">
      <c r="A317" s="7" t="n"/>
      <c r="B317" s="7" t="n"/>
      <c r="C317" s="7" t="n"/>
      <c r="D317" s="7" t="n"/>
      <c r="E317" s="7" t="n"/>
      <c r="F317">
        <f>IFERROR(INDEX(_picker!$A:$A,MATCH(H317,_picker!$B:$B,0)),IFERROR(INDEX(_picker!$A:$A,MATCH(H317,_picker!$C:$C,0)),""))</f>
        <v/>
      </c>
      <c r="G317">
        <f>IFERROR(INDEX(_picker!$D:$D,MATCH(H317,_picker!$B:$B,0)),IFERROR(INDEX(_picker!$D:$D,MATCH(H317,_picker!$C:$C,0)),""))</f>
        <v/>
      </c>
      <c r="H317" s="7" t="n"/>
      <c r="I317">
        <f>IFERROR(INDEX(_picker!$C:$C,MATCH(H317,_picker!$B:$B,0)),IFERROR(INDEX(_picker!$C:$C,MATCH(H317,_picker!$C:$C,0)),""))</f>
        <v/>
      </c>
      <c r="J317" s="7" t="n"/>
      <c r="K317" s="7" t="n"/>
      <c r="L317" s="7" t="n"/>
      <c r="M317" s="7" t="n"/>
      <c r="N317" s="7" t="n"/>
      <c r="O317" s="7" t="n"/>
      <c r="P317" s="7" t="n"/>
      <c r="Q317" s="7" t="n"/>
    </row>
    <row r="318">
      <c r="A318" s="7" t="n"/>
      <c r="B318" s="7" t="n"/>
      <c r="C318" s="7" t="n"/>
      <c r="D318" s="7" t="n"/>
      <c r="E318" s="7" t="n"/>
      <c r="F318">
        <f>IFERROR(INDEX(_picker!$A:$A,MATCH(H318,_picker!$B:$B,0)),IFERROR(INDEX(_picker!$A:$A,MATCH(H318,_picker!$C:$C,0)),""))</f>
        <v/>
      </c>
      <c r="G318">
        <f>IFERROR(INDEX(_picker!$D:$D,MATCH(H318,_picker!$B:$B,0)),IFERROR(INDEX(_picker!$D:$D,MATCH(H318,_picker!$C:$C,0)),""))</f>
        <v/>
      </c>
      <c r="H318" s="7" t="n"/>
      <c r="I318">
        <f>IFERROR(INDEX(_picker!$C:$C,MATCH(H318,_picker!$B:$B,0)),IFERROR(INDEX(_picker!$C:$C,MATCH(H318,_picker!$C:$C,0)),""))</f>
        <v/>
      </c>
      <c r="J318" s="7" t="n"/>
      <c r="K318" s="7" t="n"/>
      <c r="L318" s="7" t="n"/>
      <c r="M318" s="7" t="n"/>
      <c r="N318" s="7" t="n"/>
      <c r="O318" s="7" t="n"/>
      <c r="P318" s="7" t="n"/>
      <c r="Q318" s="7" t="n"/>
    </row>
    <row r="319">
      <c r="A319" s="7" t="n"/>
      <c r="B319" s="7" t="n"/>
      <c r="C319" s="7" t="n"/>
      <c r="D319" s="7" t="n"/>
      <c r="E319" s="7" t="n"/>
      <c r="F319">
        <f>IFERROR(INDEX(_picker!$A:$A,MATCH(H319,_picker!$B:$B,0)),IFERROR(INDEX(_picker!$A:$A,MATCH(H319,_picker!$C:$C,0)),""))</f>
        <v/>
      </c>
      <c r="G319">
        <f>IFERROR(INDEX(_picker!$D:$D,MATCH(H319,_picker!$B:$B,0)),IFERROR(INDEX(_picker!$D:$D,MATCH(H319,_picker!$C:$C,0)),""))</f>
        <v/>
      </c>
      <c r="H319" s="7" t="n"/>
      <c r="I319">
        <f>IFERROR(INDEX(_picker!$C:$C,MATCH(H319,_picker!$B:$B,0)),IFERROR(INDEX(_picker!$C:$C,MATCH(H319,_picker!$C:$C,0)),""))</f>
        <v/>
      </c>
      <c r="J319" s="7" t="n"/>
      <c r="K319" s="7" t="n"/>
      <c r="L319" s="7" t="n"/>
      <c r="M319" s="7" t="n"/>
      <c r="N319" s="7" t="n"/>
      <c r="O319" s="7" t="n"/>
      <c r="P319" s="7" t="n"/>
      <c r="Q319" s="7" t="n"/>
    </row>
    <row r="320">
      <c r="A320" s="7" t="n"/>
      <c r="B320" s="7" t="n"/>
      <c r="C320" s="7" t="n"/>
      <c r="D320" s="7" t="n"/>
      <c r="E320" s="7" t="n"/>
      <c r="F320">
        <f>IFERROR(INDEX(_picker!$A:$A,MATCH(H320,_picker!$B:$B,0)),IFERROR(INDEX(_picker!$A:$A,MATCH(H320,_picker!$C:$C,0)),""))</f>
        <v/>
      </c>
      <c r="G320">
        <f>IFERROR(INDEX(_picker!$D:$D,MATCH(H320,_picker!$B:$B,0)),IFERROR(INDEX(_picker!$D:$D,MATCH(H320,_picker!$C:$C,0)),""))</f>
        <v/>
      </c>
      <c r="H320" s="7" t="n"/>
      <c r="I320">
        <f>IFERROR(INDEX(_picker!$C:$C,MATCH(H320,_picker!$B:$B,0)),IFERROR(INDEX(_picker!$C:$C,MATCH(H320,_picker!$C:$C,0)),""))</f>
        <v/>
      </c>
      <c r="J320" s="7" t="n"/>
      <c r="K320" s="7" t="n"/>
      <c r="L320" s="7" t="n"/>
      <c r="M320" s="7" t="n"/>
      <c r="N320" s="7" t="n"/>
      <c r="O320" s="7" t="n"/>
      <c r="P320" s="7" t="n"/>
      <c r="Q320" s="7" t="n"/>
    </row>
    <row r="321">
      <c r="A321" s="7" t="n"/>
      <c r="B321" s="7" t="n"/>
      <c r="C321" s="7" t="n"/>
      <c r="D321" s="7" t="n"/>
      <c r="E321" s="7" t="n"/>
      <c r="F321">
        <f>IFERROR(INDEX(_picker!$A:$A,MATCH(H321,_picker!$B:$B,0)),IFERROR(INDEX(_picker!$A:$A,MATCH(H321,_picker!$C:$C,0)),""))</f>
        <v/>
      </c>
      <c r="G321">
        <f>IFERROR(INDEX(_picker!$D:$D,MATCH(H321,_picker!$B:$B,0)),IFERROR(INDEX(_picker!$D:$D,MATCH(H321,_picker!$C:$C,0)),""))</f>
        <v/>
      </c>
      <c r="H321" s="7" t="n"/>
      <c r="I321">
        <f>IFERROR(INDEX(_picker!$C:$C,MATCH(H321,_picker!$B:$B,0)),IFERROR(INDEX(_picker!$C:$C,MATCH(H321,_picker!$C:$C,0)),""))</f>
        <v/>
      </c>
      <c r="J321" s="7" t="n"/>
      <c r="K321" s="7" t="n"/>
      <c r="L321" s="7" t="n"/>
      <c r="M321" s="7" t="n"/>
      <c r="N321" s="7" t="n"/>
      <c r="O321" s="7" t="n"/>
      <c r="P321" s="7" t="n"/>
      <c r="Q321" s="7" t="n"/>
    </row>
    <row r="322">
      <c r="A322" s="7" t="n"/>
      <c r="B322" s="7" t="n"/>
      <c r="C322" s="7" t="n"/>
      <c r="D322" s="7" t="n"/>
      <c r="E322" s="7" t="n"/>
      <c r="F322">
        <f>IFERROR(INDEX(_picker!$A:$A,MATCH(H322,_picker!$B:$B,0)),IFERROR(INDEX(_picker!$A:$A,MATCH(H322,_picker!$C:$C,0)),""))</f>
        <v/>
      </c>
      <c r="G322">
        <f>IFERROR(INDEX(_picker!$D:$D,MATCH(H322,_picker!$B:$B,0)),IFERROR(INDEX(_picker!$D:$D,MATCH(H322,_picker!$C:$C,0)),""))</f>
        <v/>
      </c>
      <c r="H322" s="7" t="n"/>
      <c r="I322">
        <f>IFERROR(INDEX(_picker!$C:$C,MATCH(H322,_picker!$B:$B,0)),IFERROR(INDEX(_picker!$C:$C,MATCH(H322,_picker!$C:$C,0)),""))</f>
        <v/>
      </c>
      <c r="J322" s="7" t="n"/>
      <c r="K322" s="7" t="n"/>
      <c r="L322" s="7" t="n"/>
      <c r="M322" s="7" t="n"/>
      <c r="N322" s="7" t="n"/>
      <c r="O322" s="7" t="n"/>
      <c r="P322" s="7" t="n"/>
      <c r="Q322" s="7" t="n"/>
    </row>
    <row r="323">
      <c r="A323" s="7" t="n"/>
      <c r="B323" s="7" t="n"/>
      <c r="C323" s="7" t="n"/>
      <c r="D323" s="7" t="n"/>
      <c r="E323" s="7" t="n"/>
      <c r="F323">
        <f>IFERROR(INDEX(_picker!$A:$A,MATCH(H323,_picker!$B:$B,0)),IFERROR(INDEX(_picker!$A:$A,MATCH(H323,_picker!$C:$C,0)),""))</f>
        <v/>
      </c>
      <c r="G323">
        <f>IFERROR(INDEX(_picker!$D:$D,MATCH(H323,_picker!$B:$B,0)),IFERROR(INDEX(_picker!$D:$D,MATCH(H323,_picker!$C:$C,0)),""))</f>
        <v/>
      </c>
      <c r="H323" s="7" t="n"/>
      <c r="I323">
        <f>IFERROR(INDEX(_picker!$C:$C,MATCH(H323,_picker!$B:$B,0)),IFERROR(INDEX(_picker!$C:$C,MATCH(H323,_picker!$C:$C,0)),""))</f>
        <v/>
      </c>
      <c r="J323" s="7" t="n"/>
      <c r="K323" s="7" t="n"/>
      <c r="L323" s="7" t="n"/>
      <c r="M323" s="7" t="n"/>
      <c r="N323" s="7" t="n"/>
      <c r="O323" s="7" t="n"/>
      <c r="P323" s="7" t="n"/>
      <c r="Q323" s="7" t="n"/>
    </row>
    <row r="324">
      <c r="A324" s="7" t="n"/>
      <c r="B324" s="7" t="n"/>
      <c r="C324" s="7" t="n"/>
      <c r="D324" s="7" t="n"/>
      <c r="E324" s="7" t="n"/>
      <c r="F324">
        <f>IFERROR(INDEX(_picker!$A:$A,MATCH(H324,_picker!$B:$B,0)),IFERROR(INDEX(_picker!$A:$A,MATCH(H324,_picker!$C:$C,0)),""))</f>
        <v/>
      </c>
      <c r="G324">
        <f>IFERROR(INDEX(_picker!$D:$D,MATCH(H324,_picker!$B:$B,0)),IFERROR(INDEX(_picker!$D:$D,MATCH(H324,_picker!$C:$C,0)),""))</f>
        <v/>
      </c>
      <c r="H324" s="7" t="n"/>
      <c r="I324">
        <f>IFERROR(INDEX(_picker!$C:$C,MATCH(H324,_picker!$B:$B,0)),IFERROR(INDEX(_picker!$C:$C,MATCH(H324,_picker!$C:$C,0)),""))</f>
        <v/>
      </c>
      <c r="J324" s="7" t="n"/>
      <c r="K324" s="7" t="n"/>
      <c r="L324" s="7" t="n"/>
      <c r="M324" s="7" t="n"/>
      <c r="N324" s="7" t="n"/>
      <c r="O324" s="7" t="n"/>
      <c r="P324" s="7" t="n"/>
      <c r="Q324" s="7" t="n"/>
    </row>
    <row r="325">
      <c r="A325" s="7" t="n"/>
      <c r="B325" s="7" t="n"/>
      <c r="C325" s="7" t="n"/>
      <c r="D325" s="7" t="n"/>
      <c r="E325" s="7" t="n"/>
      <c r="F325">
        <f>IFERROR(INDEX(_picker!$A:$A,MATCH(H325,_picker!$B:$B,0)),IFERROR(INDEX(_picker!$A:$A,MATCH(H325,_picker!$C:$C,0)),""))</f>
        <v/>
      </c>
      <c r="G325">
        <f>IFERROR(INDEX(_picker!$D:$D,MATCH(H325,_picker!$B:$B,0)),IFERROR(INDEX(_picker!$D:$D,MATCH(H325,_picker!$C:$C,0)),""))</f>
        <v/>
      </c>
      <c r="H325" s="7" t="n"/>
      <c r="I325">
        <f>IFERROR(INDEX(_picker!$C:$C,MATCH(H325,_picker!$B:$B,0)),IFERROR(INDEX(_picker!$C:$C,MATCH(H325,_picker!$C:$C,0)),""))</f>
        <v/>
      </c>
      <c r="J325" s="7" t="n"/>
      <c r="K325" s="7" t="n"/>
      <c r="L325" s="7" t="n"/>
      <c r="M325" s="7" t="n"/>
      <c r="N325" s="7" t="n"/>
      <c r="O325" s="7" t="n"/>
      <c r="P325" s="7" t="n"/>
      <c r="Q325" s="7" t="n"/>
    </row>
    <row r="326">
      <c r="A326" s="7" t="n"/>
      <c r="B326" s="7" t="n"/>
      <c r="C326" s="7" t="n"/>
      <c r="D326" s="7" t="n"/>
      <c r="E326" s="7" t="n"/>
      <c r="F326">
        <f>IFERROR(INDEX(_picker!$A:$A,MATCH(H326,_picker!$B:$B,0)),IFERROR(INDEX(_picker!$A:$A,MATCH(H326,_picker!$C:$C,0)),""))</f>
        <v/>
      </c>
      <c r="G326">
        <f>IFERROR(INDEX(_picker!$D:$D,MATCH(H326,_picker!$B:$B,0)),IFERROR(INDEX(_picker!$D:$D,MATCH(H326,_picker!$C:$C,0)),""))</f>
        <v/>
      </c>
      <c r="H326" s="7" t="n"/>
      <c r="I326">
        <f>IFERROR(INDEX(_picker!$C:$C,MATCH(H326,_picker!$B:$B,0)),IFERROR(INDEX(_picker!$C:$C,MATCH(H326,_picker!$C:$C,0)),""))</f>
        <v/>
      </c>
      <c r="J326" s="7" t="n"/>
      <c r="K326" s="7" t="n"/>
      <c r="L326" s="7" t="n"/>
      <c r="M326" s="7" t="n"/>
      <c r="N326" s="7" t="n"/>
      <c r="O326" s="7" t="n"/>
      <c r="P326" s="7" t="n"/>
      <c r="Q326" s="7" t="n"/>
    </row>
    <row r="327">
      <c r="A327" s="7" t="n"/>
      <c r="B327" s="7" t="n"/>
      <c r="C327" s="7" t="n"/>
      <c r="D327" s="7" t="n"/>
      <c r="E327" s="7" t="n"/>
      <c r="F327">
        <f>IFERROR(INDEX(_picker!$A:$A,MATCH(H327,_picker!$B:$B,0)),IFERROR(INDEX(_picker!$A:$A,MATCH(H327,_picker!$C:$C,0)),""))</f>
        <v/>
      </c>
      <c r="G327">
        <f>IFERROR(INDEX(_picker!$D:$D,MATCH(H327,_picker!$B:$B,0)),IFERROR(INDEX(_picker!$D:$D,MATCH(H327,_picker!$C:$C,0)),""))</f>
        <v/>
      </c>
      <c r="H327" s="7" t="n"/>
      <c r="I327">
        <f>IFERROR(INDEX(_picker!$C:$C,MATCH(H327,_picker!$B:$B,0)),IFERROR(INDEX(_picker!$C:$C,MATCH(H327,_picker!$C:$C,0)),""))</f>
        <v/>
      </c>
      <c r="J327" s="7" t="n"/>
      <c r="K327" s="7" t="n"/>
      <c r="L327" s="7" t="n"/>
      <c r="M327" s="7" t="n"/>
      <c r="N327" s="7" t="n"/>
      <c r="O327" s="7" t="n"/>
      <c r="P327" s="7" t="n"/>
      <c r="Q327" s="7" t="n"/>
    </row>
    <row r="328">
      <c r="A328" s="7" t="n"/>
      <c r="B328" s="7" t="n"/>
      <c r="C328" s="7" t="n"/>
      <c r="D328" s="7" t="n"/>
      <c r="E328" s="7" t="n"/>
      <c r="F328">
        <f>IFERROR(INDEX(_picker!$A:$A,MATCH(H328,_picker!$B:$B,0)),IFERROR(INDEX(_picker!$A:$A,MATCH(H328,_picker!$C:$C,0)),""))</f>
        <v/>
      </c>
      <c r="G328">
        <f>IFERROR(INDEX(_picker!$D:$D,MATCH(H328,_picker!$B:$B,0)),IFERROR(INDEX(_picker!$D:$D,MATCH(H328,_picker!$C:$C,0)),""))</f>
        <v/>
      </c>
      <c r="H328" s="7" t="n"/>
      <c r="I328">
        <f>IFERROR(INDEX(_picker!$C:$C,MATCH(H328,_picker!$B:$B,0)),IFERROR(INDEX(_picker!$C:$C,MATCH(H328,_picker!$C:$C,0)),""))</f>
        <v/>
      </c>
      <c r="J328" s="7" t="n"/>
      <c r="K328" s="7" t="n"/>
      <c r="L328" s="7" t="n"/>
      <c r="M328" s="7" t="n"/>
      <c r="N328" s="7" t="n"/>
      <c r="O328" s="7" t="n"/>
      <c r="P328" s="7" t="n"/>
      <c r="Q328" s="7" t="n"/>
    </row>
    <row r="329">
      <c r="A329" s="7" t="n"/>
      <c r="B329" s="7" t="n"/>
      <c r="C329" s="7" t="n"/>
      <c r="D329" s="7" t="n"/>
      <c r="E329" s="7" t="n"/>
      <c r="F329">
        <f>IFERROR(INDEX(_picker!$A:$A,MATCH(H329,_picker!$B:$B,0)),IFERROR(INDEX(_picker!$A:$A,MATCH(H329,_picker!$C:$C,0)),""))</f>
        <v/>
      </c>
      <c r="G329">
        <f>IFERROR(INDEX(_picker!$D:$D,MATCH(H329,_picker!$B:$B,0)),IFERROR(INDEX(_picker!$D:$D,MATCH(H329,_picker!$C:$C,0)),""))</f>
        <v/>
      </c>
      <c r="H329" s="7" t="n"/>
      <c r="I329">
        <f>IFERROR(INDEX(_picker!$C:$C,MATCH(H329,_picker!$B:$B,0)),IFERROR(INDEX(_picker!$C:$C,MATCH(H329,_picker!$C:$C,0)),""))</f>
        <v/>
      </c>
      <c r="J329" s="7" t="n"/>
      <c r="K329" s="7" t="n"/>
      <c r="L329" s="7" t="n"/>
      <c r="M329" s="7" t="n"/>
      <c r="N329" s="7" t="n"/>
      <c r="O329" s="7" t="n"/>
      <c r="P329" s="7" t="n"/>
      <c r="Q329" s="7" t="n"/>
    </row>
    <row r="330">
      <c r="A330" s="7" t="n"/>
      <c r="B330" s="7" t="n"/>
      <c r="C330" s="7" t="n"/>
      <c r="D330" s="7" t="n"/>
      <c r="E330" s="7" t="n"/>
      <c r="F330">
        <f>IFERROR(INDEX(_picker!$A:$A,MATCH(H330,_picker!$B:$B,0)),IFERROR(INDEX(_picker!$A:$A,MATCH(H330,_picker!$C:$C,0)),""))</f>
        <v/>
      </c>
      <c r="G330">
        <f>IFERROR(INDEX(_picker!$D:$D,MATCH(H330,_picker!$B:$B,0)),IFERROR(INDEX(_picker!$D:$D,MATCH(H330,_picker!$C:$C,0)),""))</f>
        <v/>
      </c>
      <c r="H330" s="7" t="n"/>
      <c r="I330">
        <f>IFERROR(INDEX(_picker!$C:$C,MATCH(H330,_picker!$B:$B,0)),IFERROR(INDEX(_picker!$C:$C,MATCH(H330,_picker!$C:$C,0)),""))</f>
        <v/>
      </c>
      <c r="J330" s="7" t="n"/>
      <c r="K330" s="7" t="n"/>
      <c r="L330" s="7" t="n"/>
      <c r="M330" s="7" t="n"/>
      <c r="N330" s="7" t="n"/>
      <c r="O330" s="7" t="n"/>
      <c r="P330" s="7" t="n"/>
      <c r="Q330" s="7" t="n"/>
    </row>
    <row r="331">
      <c r="A331" s="7" t="n"/>
      <c r="B331" s="7" t="n"/>
      <c r="C331" s="7" t="n"/>
      <c r="D331" s="7" t="n"/>
      <c r="E331" s="7" t="n"/>
      <c r="F331">
        <f>IFERROR(INDEX(_picker!$A:$A,MATCH(H331,_picker!$B:$B,0)),IFERROR(INDEX(_picker!$A:$A,MATCH(H331,_picker!$C:$C,0)),""))</f>
        <v/>
      </c>
      <c r="G331">
        <f>IFERROR(INDEX(_picker!$D:$D,MATCH(H331,_picker!$B:$B,0)),IFERROR(INDEX(_picker!$D:$D,MATCH(H331,_picker!$C:$C,0)),""))</f>
        <v/>
      </c>
      <c r="H331" s="7" t="n"/>
      <c r="I331">
        <f>IFERROR(INDEX(_picker!$C:$C,MATCH(H331,_picker!$B:$B,0)),IFERROR(INDEX(_picker!$C:$C,MATCH(H331,_picker!$C:$C,0)),""))</f>
        <v/>
      </c>
      <c r="J331" s="7" t="n"/>
      <c r="K331" s="7" t="n"/>
      <c r="L331" s="7" t="n"/>
      <c r="M331" s="7" t="n"/>
      <c r="N331" s="7" t="n"/>
      <c r="O331" s="7" t="n"/>
      <c r="P331" s="7" t="n"/>
      <c r="Q331" s="7" t="n"/>
    </row>
    <row r="332">
      <c r="A332" s="7" t="n"/>
      <c r="B332" s="7" t="n"/>
      <c r="C332" s="7" t="n"/>
      <c r="D332" s="7" t="n"/>
      <c r="E332" s="7" t="n"/>
      <c r="F332">
        <f>IFERROR(INDEX(_picker!$A:$A,MATCH(H332,_picker!$B:$B,0)),IFERROR(INDEX(_picker!$A:$A,MATCH(H332,_picker!$C:$C,0)),""))</f>
        <v/>
      </c>
      <c r="G332">
        <f>IFERROR(INDEX(_picker!$D:$D,MATCH(H332,_picker!$B:$B,0)),IFERROR(INDEX(_picker!$D:$D,MATCH(H332,_picker!$C:$C,0)),""))</f>
        <v/>
      </c>
      <c r="H332" s="7" t="n"/>
      <c r="I332">
        <f>IFERROR(INDEX(_picker!$C:$C,MATCH(H332,_picker!$B:$B,0)),IFERROR(INDEX(_picker!$C:$C,MATCH(H332,_picker!$C:$C,0)),""))</f>
        <v/>
      </c>
      <c r="J332" s="7" t="n"/>
      <c r="K332" s="7" t="n"/>
      <c r="L332" s="7" t="n"/>
      <c r="M332" s="7" t="n"/>
      <c r="N332" s="7" t="n"/>
      <c r="O332" s="7" t="n"/>
      <c r="P332" s="7" t="n"/>
      <c r="Q332" s="7" t="n"/>
    </row>
    <row r="333">
      <c r="A333" s="7" t="n"/>
      <c r="B333" s="7" t="n"/>
      <c r="C333" s="7" t="n"/>
      <c r="D333" s="7" t="n"/>
      <c r="E333" s="7" t="n"/>
      <c r="F333">
        <f>IFERROR(INDEX(_picker!$A:$A,MATCH(H333,_picker!$B:$B,0)),IFERROR(INDEX(_picker!$A:$A,MATCH(H333,_picker!$C:$C,0)),""))</f>
        <v/>
      </c>
      <c r="G333">
        <f>IFERROR(INDEX(_picker!$D:$D,MATCH(H333,_picker!$B:$B,0)),IFERROR(INDEX(_picker!$D:$D,MATCH(H333,_picker!$C:$C,0)),""))</f>
        <v/>
      </c>
      <c r="H333" s="7" t="n"/>
      <c r="I333">
        <f>IFERROR(INDEX(_picker!$C:$C,MATCH(H333,_picker!$B:$B,0)),IFERROR(INDEX(_picker!$C:$C,MATCH(H333,_picker!$C:$C,0)),""))</f>
        <v/>
      </c>
      <c r="J333" s="7" t="n"/>
      <c r="K333" s="7" t="n"/>
      <c r="L333" s="7" t="n"/>
      <c r="M333" s="7" t="n"/>
      <c r="N333" s="7" t="n"/>
      <c r="O333" s="7" t="n"/>
      <c r="P333" s="7" t="n"/>
      <c r="Q333" s="7" t="n"/>
    </row>
    <row r="334">
      <c r="A334" s="7" t="n"/>
      <c r="B334" s="7" t="n"/>
      <c r="C334" s="7" t="n"/>
      <c r="D334" s="7" t="n"/>
      <c r="E334" s="7" t="n"/>
      <c r="F334">
        <f>IFERROR(INDEX(_picker!$A:$A,MATCH(H334,_picker!$B:$B,0)),IFERROR(INDEX(_picker!$A:$A,MATCH(H334,_picker!$C:$C,0)),""))</f>
        <v/>
      </c>
      <c r="G334">
        <f>IFERROR(INDEX(_picker!$D:$D,MATCH(H334,_picker!$B:$B,0)),IFERROR(INDEX(_picker!$D:$D,MATCH(H334,_picker!$C:$C,0)),""))</f>
        <v/>
      </c>
      <c r="H334" s="7" t="n"/>
      <c r="I334">
        <f>IFERROR(INDEX(_picker!$C:$C,MATCH(H334,_picker!$B:$B,0)),IFERROR(INDEX(_picker!$C:$C,MATCH(H334,_picker!$C:$C,0)),""))</f>
        <v/>
      </c>
      <c r="J334" s="7" t="n"/>
      <c r="K334" s="7" t="n"/>
      <c r="L334" s="7" t="n"/>
      <c r="M334" s="7" t="n"/>
      <c r="N334" s="7" t="n"/>
      <c r="O334" s="7" t="n"/>
      <c r="P334" s="7" t="n"/>
      <c r="Q334" s="7" t="n"/>
    </row>
    <row r="335">
      <c r="A335" s="7" t="n"/>
      <c r="B335" s="7" t="n"/>
      <c r="C335" s="7" t="n"/>
      <c r="D335" s="7" t="n"/>
      <c r="E335" s="7" t="n"/>
      <c r="F335">
        <f>IFERROR(INDEX(_picker!$A:$A,MATCH(H335,_picker!$B:$B,0)),IFERROR(INDEX(_picker!$A:$A,MATCH(H335,_picker!$C:$C,0)),""))</f>
        <v/>
      </c>
      <c r="G335">
        <f>IFERROR(INDEX(_picker!$D:$D,MATCH(H335,_picker!$B:$B,0)),IFERROR(INDEX(_picker!$D:$D,MATCH(H335,_picker!$C:$C,0)),""))</f>
        <v/>
      </c>
      <c r="H335" s="7" t="n"/>
      <c r="I335">
        <f>IFERROR(INDEX(_picker!$C:$C,MATCH(H335,_picker!$B:$B,0)),IFERROR(INDEX(_picker!$C:$C,MATCH(H335,_picker!$C:$C,0)),""))</f>
        <v/>
      </c>
      <c r="J335" s="7" t="n"/>
      <c r="K335" s="7" t="n"/>
      <c r="L335" s="7" t="n"/>
      <c r="M335" s="7" t="n"/>
      <c r="N335" s="7" t="n"/>
      <c r="O335" s="7" t="n"/>
      <c r="P335" s="7" t="n"/>
      <c r="Q335" s="7" t="n"/>
    </row>
    <row r="336">
      <c r="A336" s="7" t="n"/>
      <c r="B336" s="7" t="n"/>
      <c r="C336" s="7" t="n"/>
      <c r="D336" s="7" t="n"/>
      <c r="E336" s="7" t="n"/>
      <c r="F336">
        <f>IFERROR(INDEX(_picker!$A:$A,MATCH(H336,_picker!$B:$B,0)),IFERROR(INDEX(_picker!$A:$A,MATCH(H336,_picker!$C:$C,0)),""))</f>
        <v/>
      </c>
      <c r="G336">
        <f>IFERROR(INDEX(_picker!$D:$D,MATCH(H336,_picker!$B:$B,0)),IFERROR(INDEX(_picker!$D:$D,MATCH(H336,_picker!$C:$C,0)),""))</f>
        <v/>
      </c>
      <c r="H336" s="7" t="n"/>
      <c r="I336">
        <f>IFERROR(INDEX(_picker!$C:$C,MATCH(H336,_picker!$B:$B,0)),IFERROR(INDEX(_picker!$C:$C,MATCH(H336,_picker!$C:$C,0)),""))</f>
        <v/>
      </c>
      <c r="J336" s="7" t="n"/>
      <c r="K336" s="7" t="n"/>
      <c r="L336" s="7" t="n"/>
      <c r="M336" s="7" t="n"/>
      <c r="N336" s="7" t="n"/>
      <c r="O336" s="7" t="n"/>
      <c r="P336" s="7" t="n"/>
      <c r="Q336" s="7" t="n"/>
    </row>
    <row r="337">
      <c r="A337" s="7" t="n"/>
      <c r="B337" s="7" t="n"/>
      <c r="C337" s="7" t="n"/>
      <c r="D337" s="7" t="n"/>
      <c r="E337" s="7" t="n"/>
      <c r="F337">
        <f>IFERROR(INDEX(_picker!$A:$A,MATCH(H337,_picker!$B:$B,0)),IFERROR(INDEX(_picker!$A:$A,MATCH(H337,_picker!$C:$C,0)),""))</f>
        <v/>
      </c>
      <c r="G337">
        <f>IFERROR(INDEX(_picker!$D:$D,MATCH(H337,_picker!$B:$B,0)),IFERROR(INDEX(_picker!$D:$D,MATCH(H337,_picker!$C:$C,0)),""))</f>
        <v/>
      </c>
      <c r="H337" s="7" t="n"/>
      <c r="I337">
        <f>IFERROR(INDEX(_picker!$C:$C,MATCH(H337,_picker!$B:$B,0)),IFERROR(INDEX(_picker!$C:$C,MATCH(H337,_picker!$C:$C,0)),""))</f>
        <v/>
      </c>
      <c r="J337" s="7" t="n"/>
      <c r="K337" s="7" t="n"/>
      <c r="L337" s="7" t="n"/>
      <c r="M337" s="7" t="n"/>
      <c r="N337" s="7" t="n"/>
      <c r="O337" s="7" t="n"/>
      <c r="P337" s="7" t="n"/>
      <c r="Q337" s="7" t="n"/>
    </row>
    <row r="338">
      <c r="A338" s="7" t="n"/>
      <c r="B338" s="7" t="n"/>
      <c r="C338" s="7" t="n"/>
      <c r="D338" s="7" t="n"/>
      <c r="E338" s="7" t="n"/>
      <c r="F338">
        <f>IFERROR(INDEX(_picker!$A:$A,MATCH(H338,_picker!$B:$B,0)),IFERROR(INDEX(_picker!$A:$A,MATCH(H338,_picker!$C:$C,0)),""))</f>
        <v/>
      </c>
      <c r="G338">
        <f>IFERROR(INDEX(_picker!$D:$D,MATCH(H338,_picker!$B:$B,0)),IFERROR(INDEX(_picker!$D:$D,MATCH(H338,_picker!$C:$C,0)),""))</f>
        <v/>
      </c>
      <c r="H338" s="7" t="n"/>
      <c r="I338">
        <f>IFERROR(INDEX(_picker!$C:$C,MATCH(H338,_picker!$B:$B,0)),IFERROR(INDEX(_picker!$C:$C,MATCH(H338,_picker!$C:$C,0)),""))</f>
        <v/>
      </c>
      <c r="J338" s="7" t="n"/>
      <c r="K338" s="7" t="n"/>
      <c r="L338" s="7" t="n"/>
      <c r="M338" s="7" t="n"/>
      <c r="N338" s="7" t="n"/>
      <c r="O338" s="7" t="n"/>
      <c r="P338" s="7" t="n"/>
      <c r="Q338" s="7" t="n"/>
    </row>
    <row r="339">
      <c r="A339" s="7" t="n"/>
      <c r="B339" s="7" t="n"/>
      <c r="C339" s="7" t="n"/>
      <c r="D339" s="7" t="n"/>
      <c r="E339" s="7" t="n"/>
      <c r="F339">
        <f>IFERROR(INDEX(_picker!$A:$A,MATCH(H339,_picker!$B:$B,0)),IFERROR(INDEX(_picker!$A:$A,MATCH(H339,_picker!$C:$C,0)),""))</f>
        <v/>
      </c>
      <c r="G339">
        <f>IFERROR(INDEX(_picker!$D:$D,MATCH(H339,_picker!$B:$B,0)),IFERROR(INDEX(_picker!$D:$D,MATCH(H339,_picker!$C:$C,0)),""))</f>
        <v/>
      </c>
      <c r="H339" s="7" t="n"/>
      <c r="I339">
        <f>IFERROR(INDEX(_picker!$C:$C,MATCH(H339,_picker!$B:$B,0)),IFERROR(INDEX(_picker!$C:$C,MATCH(H339,_picker!$C:$C,0)),""))</f>
        <v/>
      </c>
      <c r="J339" s="7" t="n"/>
      <c r="K339" s="7" t="n"/>
      <c r="L339" s="7" t="n"/>
      <c r="M339" s="7" t="n"/>
      <c r="N339" s="7" t="n"/>
      <c r="O339" s="7" t="n"/>
      <c r="P339" s="7" t="n"/>
      <c r="Q339" s="7" t="n"/>
    </row>
    <row r="340">
      <c r="A340" s="7" t="n"/>
      <c r="B340" s="7" t="n"/>
      <c r="C340" s="7" t="n"/>
      <c r="D340" s="7" t="n"/>
      <c r="E340" s="7" t="n"/>
      <c r="F340">
        <f>IFERROR(INDEX(_picker!$A:$A,MATCH(H340,_picker!$B:$B,0)),IFERROR(INDEX(_picker!$A:$A,MATCH(H340,_picker!$C:$C,0)),""))</f>
        <v/>
      </c>
      <c r="G340">
        <f>IFERROR(INDEX(_picker!$D:$D,MATCH(H340,_picker!$B:$B,0)),IFERROR(INDEX(_picker!$D:$D,MATCH(H340,_picker!$C:$C,0)),""))</f>
        <v/>
      </c>
      <c r="H340" s="7" t="n"/>
      <c r="I340">
        <f>IFERROR(INDEX(_picker!$C:$C,MATCH(H340,_picker!$B:$B,0)),IFERROR(INDEX(_picker!$C:$C,MATCH(H340,_picker!$C:$C,0)),""))</f>
        <v/>
      </c>
      <c r="J340" s="7" t="n"/>
      <c r="K340" s="7" t="n"/>
      <c r="L340" s="7" t="n"/>
      <c r="M340" s="7" t="n"/>
      <c r="N340" s="7" t="n"/>
      <c r="O340" s="7" t="n"/>
      <c r="P340" s="7" t="n"/>
      <c r="Q340" s="7" t="n"/>
    </row>
    <row r="341">
      <c r="A341" s="7" t="n"/>
      <c r="B341" s="7" t="n"/>
      <c r="C341" s="7" t="n"/>
      <c r="D341" s="7" t="n"/>
      <c r="E341" s="7" t="n"/>
      <c r="F341">
        <f>IFERROR(INDEX(_picker!$A:$A,MATCH(H341,_picker!$B:$B,0)),IFERROR(INDEX(_picker!$A:$A,MATCH(H341,_picker!$C:$C,0)),""))</f>
        <v/>
      </c>
      <c r="G341">
        <f>IFERROR(INDEX(_picker!$D:$D,MATCH(H341,_picker!$B:$B,0)),IFERROR(INDEX(_picker!$D:$D,MATCH(H341,_picker!$C:$C,0)),""))</f>
        <v/>
      </c>
      <c r="H341" s="7" t="n"/>
      <c r="I341">
        <f>IFERROR(INDEX(_picker!$C:$C,MATCH(H341,_picker!$B:$B,0)),IFERROR(INDEX(_picker!$C:$C,MATCH(H341,_picker!$C:$C,0)),""))</f>
        <v/>
      </c>
      <c r="J341" s="7" t="n"/>
      <c r="K341" s="7" t="n"/>
      <c r="L341" s="7" t="n"/>
      <c r="M341" s="7" t="n"/>
      <c r="N341" s="7" t="n"/>
      <c r="O341" s="7" t="n"/>
      <c r="P341" s="7" t="n"/>
      <c r="Q341" s="7" t="n"/>
    </row>
    <row r="342">
      <c r="A342" s="7" t="n"/>
      <c r="B342" s="7" t="n"/>
      <c r="C342" s="7" t="n"/>
      <c r="D342" s="7" t="n"/>
      <c r="E342" s="7" t="n"/>
      <c r="F342">
        <f>IFERROR(INDEX(_picker!$A:$A,MATCH(H342,_picker!$B:$B,0)),IFERROR(INDEX(_picker!$A:$A,MATCH(H342,_picker!$C:$C,0)),""))</f>
        <v/>
      </c>
      <c r="G342">
        <f>IFERROR(INDEX(_picker!$D:$D,MATCH(H342,_picker!$B:$B,0)),IFERROR(INDEX(_picker!$D:$D,MATCH(H342,_picker!$C:$C,0)),""))</f>
        <v/>
      </c>
      <c r="H342" s="7" t="n"/>
      <c r="I342">
        <f>IFERROR(INDEX(_picker!$C:$C,MATCH(H342,_picker!$B:$B,0)),IFERROR(INDEX(_picker!$C:$C,MATCH(H342,_picker!$C:$C,0)),""))</f>
        <v/>
      </c>
      <c r="J342" s="7" t="n"/>
      <c r="K342" s="7" t="n"/>
      <c r="L342" s="7" t="n"/>
      <c r="M342" s="7" t="n"/>
      <c r="N342" s="7" t="n"/>
      <c r="O342" s="7" t="n"/>
      <c r="P342" s="7" t="n"/>
      <c r="Q342" s="7" t="n"/>
    </row>
    <row r="343">
      <c r="A343" s="7" t="n"/>
      <c r="B343" s="7" t="n"/>
      <c r="C343" s="7" t="n"/>
      <c r="D343" s="7" t="n"/>
      <c r="E343" s="7" t="n"/>
      <c r="F343">
        <f>IFERROR(INDEX(_picker!$A:$A,MATCH(H343,_picker!$B:$B,0)),IFERROR(INDEX(_picker!$A:$A,MATCH(H343,_picker!$C:$C,0)),""))</f>
        <v/>
      </c>
      <c r="G343">
        <f>IFERROR(INDEX(_picker!$D:$D,MATCH(H343,_picker!$B:$B,0)),IFERROR(INDEX(_picker!$D:$D,MATCH(H343,_picker!$C:$C,0)),""))</f>
        <v/>
      </c>
      <c r="H343" s="7" t="n"/>
      <c r="I343">
        <f>IFERROR(INDEX(_picker!$C:$C,MATCH(H343,_picker!$B:$B,0)),IFERROR(INDEX(_picker!$C:$C,MATCH(H343,_picker!$C:$C,0)),""))</f>
        <v/>
      </c>
      <c r="J343" s="7" t="n"/>
      <c r="K343" s="7" t="n"/>
      <c r="L343" s="7" t="n"/>
      <c r="M343" s="7" t="n"/>
      <c r="N343" s="7" t="n"/>
      <c r="O343" s="7" t="n"/>
      <c r="P343" s="7" t="n"/>
      <c r="Q343" s="7" t="n"/>
    </row>
    <row r="344">
      <c r="A344" s="7" t="n"/>
      <c r="B344" s="7" t="n"/>
      <c r="C344" s="7" t="n"/>
      <c r="D344" s="7" t="n"/>
      <c r="E344" s="7" t="n"/>
      <c r="F344">
        <f>IFERROR(INDEX(_picker!$A:$A,MATCH(H344,_picker!$B:$B,0)),IFERROR(INDEX(_picker!$A:$A,MATCH(H344,_picker!$C:$C,0)),""))</f>
        <v/>
      </c>
      <c r="G344">
        <f>IFERROR(INDEX(_picker!$D:$D,MATCH(H344,_picker!$B:$B,0)),IFERROR(INDEX(_picker!$D:$D,MATCH(H344,_picker!$C:$C,0)),""))</f>
        <v/>
      </c>
      <c r="H344" s="7" t="n"/>
      <c r="I344">
        <f>IFERROR(INDEX(_picker!$C:$C,MATCH(H344,_picker!$B:$B,0)),IFERROR(INDEX(_picker!$C:$C,MATCH(H344,_picker!$C:$C,0)),""))</f>
        <v/>
      </c>
      <c r="J344" s="7" t="n"/>
      <c r="K344" s="7" t="n"/>
      <c r="L344" s="7" t="n"/>
      <c r="M344" s="7" t="n"/>
      <c r="N344" s="7" t="n"/>
      <c r="O344" s="7" t="n"/>
      <c r="P344" s="7" t="n"/>
      <c r="Q344" s="7" t="n"/>
    </row>
    <row r="345">
      <c r="A345" s="7" t="n"/>
      <c r="B345" s="7" t="n"/>
      <c r="C345" s="7" t="n"/>
      <c r="D345" s="7" t="n"/>
      <c r="E345" s="7" t="n"/>
      <c r="F345">
        <f>IFERROR(INDEX(_picker!$A:$A,MATCH(H345,_picker!$B:$B,0)),IFERROR(INDEX(_picker!$A:$A,MATCH(H345,_picker!$C:$C,0)),""))</f>
        <v/>
      </c>
      <c r="G345">
        <f>IFERROR(INDEX(_picker!$D:$D,MATCH(H345,_picker!$B:$B,0)),IFERROR(INDEX(_picker!$D:$D,MATCH(H345,_picker!$C:$C,0)),""))</f>
        <v/>
      </c>
      <c r="H345" s="7" t="n"/>
      <c r="I345">
        <f>IFERROR(INDEX(_picker!$C:$C,MATCH(H345,_picker!$B:$B,0)),IFERROR(INDEX(_picker!$C:$C,MATCH(H345,_picker!$C:$C,0)),""))</f>
        <v/>
      </c>
      <c r="J345" s="7" t="n"/>
      <c r="K345" s="7" t="n"/>
      <c r="L345" s="7" t="n"/>
      <c r="M345" s="7" t="n"/>
      <c r="N345" s="7" t="n"/>
      <c r="O345" s="7" t="n"/>
      <c r="P345" s="7" t="n"/>
      <c r="Q345" s="7" t="n"/>
    </row>
    <row r="346">
      <c r="A346" s="7" t="n"/>
      <c r="B346" s="7" t="n"/>
      <c r="C346" s="7" t="n"/>
      <c r="D346" s="7" t="n"/>
      <c r="E346" s="7" t="n"/>
      <c r="F346">
        <f>IFERROR(INDEX(_picker!$A:$A,MATCH(H346,_picker!$B:$B,0)),IFERROR(INDEX(_picker!$A:$A,MATCH(H346,_picker!$C:$C,0)),""))</f>
        <v/>
      </c>
      <c r="G346">
        <f>IFERROR(INDEX(_picker!$D:$D,MATCH(H346,_picker!$B:$B,0)),IFERROR(INDEX(_picker!$D:$D,MATCH(H346,_picker!$C:$C,0)),""))</f>
        <v/>
      </c>
      <c r="H346" s="7" t="n"/>
      <c r="I346">
        <f>IFERROR(INDEX(_picker!$C:$C,MATCH(H346,_picker!$B:$B,0)),IFERROR(INDEX(_picker!$C:$C,MATCH(H346,_picker!$C:$C,0)),""))</f>
        <v/>
      </c>
      <c r="J346" s="7" t="n"/>
      <c r="K346" s="7" t="n"/>
      <c r="L346" s="7" t="n"/>
      <c r="M346" s="7" t="n"/>
      <c r="N346" s="7" t="n"/>
      <c r="O346" s="7" t="n"/>
      <c r="P346" s="7" t="n"/>
      <c r="Q346" s="7" t="n"/>
    </row>
    <row r="347">
      <c r="A347" s="7" t="n"/>
      <c r="B347" s="7" t="n"/>
      <c r="C347" s="7" t="n"/>
      <c r="D347" s="7" t="n"/>
      <c r="E347" s="7" t="n"/>
      <c r="F347">
        <f>IFERROR(INDEX(_picker!$A:$A,MATCH(H347,_picker!$B:$B,0)),IFERROR(INDEX(_picker!$A:$A,MATCH(H347,_picker!$C:$C,0)),""))</f>
        <v/>
      </c>
      <c r="G347">
        <f>IFERROR(INDEX(_picker!$D:$D,MATCH(H347,_picker!$B:$B,0)),IFERROR(INDEX(_picker!$D:$D,MATCH(H347,_picker!$C:$C,0)),""))</f>
        <v/>
      </c>
      <c r="H347" s="7" t="n"/>
      <c r="I347">
        <f>IFERROR(INDEX(_picker!$C:$C,MATCH(H347,_picker!$B:$B,0)),IFERROR(INDEX(_picker!$C:$C,MATCH(H347,_picker!$C:$C,0)),""))</f>
        <v/>
      </c>
      <c r="J347" s="7" t="n"/>
      <c r="K347" s="7" t="n"/>
      <c r="L347" s="7" t="n"/>
      <c r="M347" s="7" t="n"/>
      <c r="N347" s="7" t="n"/>
      <c r="O347" s="7" t="n"/>
      <c r="P347" s="7" t="n"/>
      <c r="Q347" s="7" t="n"/>
    </row>
    <row r="348">
      <c r="A348" s="7" t="n"/>
      <c r="B348" s="7" t="n"/>
      <c r="C348" s="7" t="n"/>
      <c r="D348" s="7" t="n"/>
      <c r="E348" s="7" t="n"/>
      <c r="F348">
        <f>IFERROR(INDEX(_picker!$A:$A,MATCH(H348,_picker!$B:$B,0)),IFERROR(INDEX(_picker!$A:$A,MATCH(H348,_picker!$C:$C,0)),""))</f>
        <v/>
      </c>
      <c r="G348">
        <f>IFERROR(INDEX(_picker!$D:$D,MATCH(H348,_picker!$B:$B,0)),IFERROR(INDEX(_picker!$D:$D,MATCH(H348,_picker!$C:$C,0)),""))</f>
        <v/>
      </c>
      <c r="H348" s="7" t="n"/>
      <c r="I348">
        <f>IFERROR(INDEX(_picker!$C:$C,MATCH(H348,_picker!$B:$B,0)),IFERROR(INDEX(_picker!$C:$C,MATCH(H348,_picker!$C:$C,0)),""))</f>
        <v/>
      </c>
      <c r="J348" s="7" t="n"/>
      <c r="K348" s="7" t="n"/>
      <c r="L348" s="7" t="n"/>
      <c r="M348" s="7" t="n"/>
      <c r="N348" s="7" t="n"/>
      <c r="O348" s="7" t="n"/>
      <c r="P348" s="7" t="n"/>
      <c r="Q348" s="7" t="n"/>
    </row>
    <row r="349">
      <c r="A349" s="7" t="n"/>
      <c r="B349" s="7" t="n"/>
      <c r="C349" s="7" t="n"/>
      <c r="D349" s="7" t="n"/>
      <c r="E349" s="7" t="n"/>
      <c r="F349">
        <f>IFERROR(INDEX(_picker!$A:$A,MATCH(H349,_picker!$B:$B,0)),IFERROR(INDEX(_picker!$A:$A,MATCH(H349,_picker!$C:$C,0)),""))</f>
        <v/>
      </c>
      <c r="G349">
        <f>IFERROR(INDEX(_picker!$D:$D,MATCH(H349,_picker!$B:$B,0)),IFERROR(INDEX(_picker!$D:$D,MATCH(H349,_picker!$C:$C,0)),""))</f>
        <v/>
      </c>
      <c r="H349" s="7" t="n"/>
      <c r="I349">
        <f>IFERROR(INDEX(_picker!$C:$C,MATCH(H349,_picker!$B:$B,0)),IFERROR(INDEX(_picker!$C:$C,MATCH(H349,_picker!$C:$C,0)),""))</f>
        <v/>
      </c>
      <c r="J349" s="7" t="n"/>
      <c r="K349" s="7" t="n"/>
      <c r="L349" s="7" t="n"/>
      <c r="M349" s="7" t="n"/>
      <c r="N349" s="7" t="n"/>
      <c r="O349" s="7" t="n"/>
      <c r="P349" s="7" t="n"/>
      <c r="Q349" s="7" t="n"/>
    </row>
    <row r="350">
      <c r="A350" s="7" t="n"/>
      <c r="B350" s="7" t="n"/>
      <c r="C350" s="7" t="n"/>
      <c r="D350" s="7" t="n"/>
      <c r="E350" s="7" t="n"/>
      <c r="F350">
        <f>IFERROR(INDEX(_picker!$A:$A,MATCH(H350,_picker!$B:$B,0)),IFERROR(INDEX(_picker!$A:$A,MATCH(H350,_picker!$C:$C,0)),""))</f>
        <v/>
      </c>
      <c r="G350">
        <f>IFERROR(INDEX(_picker!$D:$D,MATCH(H350,_picker!$B:$B,0)),IFERROR(INDEX(_picker!$D:$D,MATCH(H350,_picker!$C:$C,0)),""))</f>
        <v/>
      </c>
      <c r="H350" s="7" t="n"/>
      <c r="I350">
        <f>IFERROR(INDEX(_picker!$C:$C,MATCH(H350,_picker!$B:$B,0)),IFERROR(INDEX(_picker!$C:$C,MATCH(H350,_picker!$C:$C,0)),""))</f>
        <v/>
      </c>
      <c r="J350" s="7" t="n"/>
      <c r="K350" s="7" t="n"/>
      <c r="L350" s="7" t="n"/>
      <c r="M350" s="7" t="n"/>
      <c r="N350" s="7" t="n"/>
      <c r="O350" s="7" t="n"/>
      <c r="P350" s="7" t="n"/>
      <c r="Q350" s="7" t="n"/>
    </row>
    <row r="351">
      <c r="A351" s="7" t="n"/>
      <c r="B351" s="7" t="n"/>
      <c r="C351" s="7" t="n"/>
      <c r="D351" s="7" t="n"/>
      <c r="E351" s="7" t="n"/>
      <c r="F351">
        <f>IFERROR(INDEX(_picker!$A:$A,MATCH(H351,_picker!$B:$B,0)),IFERROR(INDEX(_picker!$A:$A,MATCH(H351,_picker!$C:$C,0)),""))</f>
        <v/>
      </c>
      <c r="G351">
        <f>IFERROR(INDEX(_picker!$D:$D,MATCH(H351,_picker!$B:$B,0)),IFERROR(INDEX(_picker!$D:$D,MATCH(H351,_picker!$C:$C,0)),""))</f>
        <v/>
      </c>
      <c r="H351" s="7" t="n"/>
      <c r="I351">
        <f>IFERROR(INDEX(_picker!$C:$C,MATCH(H351,_picker!$B:$B,0)),IFERROR(INDEX(_picker!$C:$C,MATCH(H351,_picker!$C:$C,0)),""))</f>
        <v/>
      </c>
      <c r="J351" s="7" t="n"/>
      <c r="K351" s="7" t="n"/>
      <c r="L351" s="7" t="n"/>
      <c r="M351" s="7" t="n"/>
      <c r="N351" s="7" t="n"/>
      <c r="O351" s="7" t="n"/>
      <c r="P351" s="7" t="n"/>
      <c r="Q351" s="7" t="n"/>
    </row>
    <row r="352">
      <c r="A352" s="7" t="n"/>
      <c r="B352" s="7" t="n"/>
      <c r="C352" s="7" t="n"/>
      <c r="D352" s="7" t="n"/>
      <c r="E352" s="7" t="n"/>
      <c r="F352">
        <f>IFERROR(INDEX(_picker!$A:$A,MATCH(H352,_picker!$B:$B,0)),IFERROR(INDEX(_picker!$A:$A,MATCH(H352,_picker!$C:$C,0)),""))</f>
        <v/>
      </c>
      <c r="G352">
        <f>IFERROR(INDEX(_picker!$D:$D,MATCH(H352,_picker!$B:$B,0)),IFERROR(INDEX(_picker!$D:$D,MATCH(H352,_picker!$C:$C,0)),""))</f>
        <v/>
      </c>
      <c r="H352" s="7" t="n"/>
      <c r="I352">
        <f>IFERROR(INDEX(_picker!$C:$C,MATCH(H352,_picker!$B:$B,0)),IFERROR(INDEX(_picker!$C:$C,MATCH(H352,_picker!$C:$C,0)),""))</f>
        <v/>
      </c>
      <c r="J352" s="7" t="n"/>
      <c r="K352" s="7" t="n"/>
      <c r="L352" s="7" t="n"/>
      <c r="M352" s="7" t="n"/>
      <c r="N352" s="7" t="n"/>
      <c r="O352" s="7" t="n"/>
      <c r="P352" s="7" t="n"/>
      <c r="Q352" s="7" t="n"/>
    </row>
    <row r="353">
      <c r="A353" s="7" t="n"/>
      <c r="B353" s="7" t="n"/>
      <c r="C353" s="7" t="n"/>
      <c r="D353" s="7" t="n"/>
      <c r="E353" s="7" t="n"/>
      <c r="F353">
        <f>IFERROR(INDEX(_picker!$A:$A,MATCH(H353,_picker!$B:$B,0)),IFERROR(INDEX(_picker!$A:$A,MATCH(H353,_picker!$C:$C,0)),""))</f>
        <v/>
      </c>
      <c r="G353">
        <f>IFERROR(INDEX(_picker!$D:$D,MATCH(H353,_picker!$B:$B,0)),IFERROR(INDEX(_picker!$D:$D,MATCH(H353,_picker!$C:$C,0)),""))</f>
        <v/>
      </c>
      <c r="H353" s="7" t="n"/>
      <c r="I353">
        <f>IFERROR(INDEX(_picker!$C:$C,MATCH(H353,_picker!$B:$B,0)),IFERROR(INDEX(_picker!$C:$C,MATCH(H353,_picker!$C:$C,0)),""))</f>
        <v/>
      </c>
      <c r="J353" s="7" t="n"/>
      <c r="K353" s="7" t="n"/>
      <c r="L353" s="7" t="n"/>
      <c r="M353" s="7" t="n"/>
      <c r="N353" s="7" t="n"/>
      <c r="O353" s="7" t="n"/>
      <c r="P353" s="7" t="n"/>
      <c r="Q353" s="7" t="n"/>
    </row>
    <row r="354">
      <c r="A354" s="7" t="n"/>
      <c r="B354" s="7" t="n"/>
      <c r="C354" s="7" t="n"/>
      <c r="D354" s="7" t="n"/>
      <c r="E354" s="7" t="n"/>
      <c r="F354">
        <f>IFERROR(INDEX(_picker!$A:$A,MATCH(H354,_picker!$B:$B,0)),IFERROR(INDEX(_picker!$A:$A,MATCH(H354,_picker!$C:$C,0)),""))</f>
        <v/>
      </c>
      <c r="G354">
        <f>IFERROR(INDEX(_picker!$D:$D,MATCH(H354,_picker!$B:$B,0)),IFERROR(INDEX(_picker!$D:$D,MATCH(H354,_picker!$C:$C,0)),""))</f>
        <v/>
      </c>
      <c r="H354" s="7" t="n"/>
      <c r="I354">
        <f>IFERROR(INDEX(_picker!$C:$C,MATCH(H354,_picker!$B:$B,0)),IFERROR(INDEX(_picker!$C:$C,MATCH(H354,_picker!$C:$C,0)),""))</f>
        <v/>
      </c>
      <c r="J354" s="7" t="n"/>
      <c r="K354" s="7" t="n"/>
      <c r="L354" s="7" t="n"/>
      <c r="M354" s="7" t="n"/>
      <c r="N354" s="7" t="n"/>
      <c r="O354" s="7" t="n"/>
      <c r="P354" s="7" t="n"/>
      <c r="Q354" s="7" t="n"/>
    </row>
    <row r="355">
      <c r="A355" s="7" t="n"/>
      <c r="B355" s="7" t="n"/>
      <c r="C355" s="7" t="n"/>
      <c r="D355" s="7" t="n"/>
      <c r="E355" s="7" t="n"/>
      <c r="F355">
        <f>IFERROR(INDEX(_picker!$A:$A,MATCH(H355,_picker!$B:$B,0)),IFERROR(INDEX(_picker!$A:$A,MATCH(H355,_picker!$C:$C,0)),""))</f>
        <v/>
      </c>
      <c r="G355">
        <f>IFERROR(INDEX(_picker!$D:$D,MATCH(H355,_picker!$B:$B,0)),IFERROR(INDEX(_picker!$D:$D,MATCH(H355,_picker!$C:$C,0)),""))</f>
        <v/>
      </c>
      <c r="H355" s="7" t="n"/>
      <c r="I355">
        <f>IFERROR(INDEX(_picker!$C:$C,MATCH(H355,_picker!$B:$B,0)),IFERROR(INDEX(_picker!$C:$C,MATCH(H355,_picker!$C:$C,0)),""))</f>
        <v/>
      </c>
      <c r="J355" s="7" t="n"/>
      <c r="K355" s="7" t="n"/>
      <c r="L355" s="7" t="n"/>
      <c r="M355" s="7" t="n"/>
      <c r="N355" s="7" t="n"/>
      <c r="O355" s="7" t="n"/>
      <c r="P355" s="7" t="n"/>
      <c r="Q355" s="7" t="n"/>
    </row>
    <row r="356">
      <c r="A356" s="7" t="n"/>
      <c r="B356" s="7" t="n"/>
      <c r="C356" s="7" t="n"/>
      <c r="D356" s="7" t="n"/>
      <c r="E356" s="7" t="n"/>
      <c r="F356">
        <f>IFERROR(INDEX(_picker!$A:$A,MATCH(H356,_picker!$B:$B,0)),IFERROR(INDEX(_picker!$A:$A,MATCH(H356,_picker!$C:$C,0)),""))</f>
        <v/>
      </c>
      <c r="G356">
        <f>IFERROR(INDEX(_picker!$D:$D,MATCH(H356,_picker!$B:$B,0)),IFERROR(INDEX(_picker!$D:$D,MATCH(H356,_picker!$C:$C,0)),""))</f>
        <v/>
      </c>
      <c r="H356" s="7" t="n"/>
      <c r="I356">
        <f>IFERROR(INDEX(_picker!$C:$C,MATCH(H356,_picker!$B:$B,0)),IFERROR(INDEX(_picker!$C:$C,MATCH(H356,_picker!$C:$C,0)),""))</f>
        <v/>
      </c>
      <c r="J356" s="7" t="n"/>
      <c r="K356" s="7" t="n"/>
      <c r="L356" s="7" t="n"/>
      <c r="M356" s="7" t="n"/>
      <c r="N356" s="7" t="n"/>
      <c r="O356" s="7" t="n"/>
      <c r="P356" s="7" t="n"/>
      <c r="Q356" s="7" t="n"/>
    </row>
    <row r="357">
      <c r="A357" s="7" t="n"/>
      <c r="B357" s="7" t="n"/>
      <c r="C357" s="7" t="n"/>
      <c r="D357" s="7" t="n"/>
      <c r="E357" s="7" t="n"/>
      <c r="F357">
        <f>IFERROR(INDEX(_picker!$A:$A,MATCH(H357,_picker!$B:$B,0)),IFERROR(INDEX(_picker!$A:$A,MATCH(H357,_picker!$C:$C,0)),""))</f>
        <v/>
      </c>
      <c r="G357">
        <f>IFERROR(INDEX(_picker!$D:$D,MATCH(H357,_picker!$B:$B,0)),IFERROR(INDEX(_picker!$D:$D,MATCH(H357,_picker!$C:$C,0)),""))</f>
        <v/>
      </c>
      <c r="H357" s="7" t="n"/>
      <c r="I357">
        <f>IFERROR(INDEX(_picker!$C:$C,MATCH(H357,_picker!$B:$B,0)),IFERROR(INDEX(_picker!$C:$C,MATCH(H357,_picker!$C:$C,0)),""))</f>
        <v/>
      </c>
      <c r="J357" s="7" t="n"/>
      <c r="K357" s="7" t="n"/>
      <c r="L357" s="7" t="n"/>
      <c r="M357" s="7" t="n"/>
      <c r="N357" s="7" t="n"/>
      <c r="O357" s="7" t="n"/>
      <c r="P357" s="7" t="n"/>
      <c r="Q357" s="7" t="n"/>
    </row>
    <row r="358">
      <c r="A358" s="7" t="n"/>
      <c r="B358" s="7" t="n"/>
      <c r="C358" s="7" t="n"/>
      <c r="D358" s="7" t="n"/>
      <c r="E358" s="7" t="n"/>
      <c r="F358">
        <f>IFERROR(INDEX(_picker!$A:$A,MATCH(H358,_picker!$B:$B,0)),IFERROR(INDEX(_picker!$A:$A,MATCH(H358,_picker!$C:$C,0)),""))</f>
        <v/>
      </c>
      <c r="G358">
        <f>IFERROR(INDEX(_picker!$D:$D,MATCH(H358,_picker!$B:$B,0)),IFERROR(INDEX(_picker!$D:$D,MATCH(H358,_picker!$C:$C,0)),""))</f>
        <v/>
      </c>
      <c r="H358" s="7" t="n"/>
      <c r="I358">
        <f>IFERROR(INDEX(_picker!$C:$C,MATCH(H358,_picker!$B:$B,0)),IFERROR(INDEX(_picker!$C:$C,MATCH(H358,_picker!$C:$C,0)),""))</f>
        <v/>
      </c>
      <c r="J358" s="7" t="n"/>
      <c r="K358" s="7" t="n"/>
      <c r="L358" s="7" t="n"/>
      <c r="M358" s="7" t="n"/>
      <c r="N358" s="7" t="n"/>
      <c r="O358" s="7" t="n"/>
      <c r="P358" s="7" t="n"/>
      <c r="Q358" s="7" t="n"/>
    </row>
    <row r="359">
      <c r="A359" s="7" t="n"/>
      <c r="B359" s="7" t="n"/>
      <c r="C359" s="7" t="n"/>
      <c r="D359" s="7" t="n"/>
      <c r="E359" s="7" t="n"/>
      <c r="F359">
        <f>IFERROR(INDEX(_picker!$A:$A,MATCH(H359,_picker!$B:$B,0)),IFERROR(INDEX(_picker!$A:$A,MATCH(H359,_picker!$C:$C,0)),""))</f>
        <v/>
      </c>
      <c r="G359">
        <f>IFERROR(INDEX(_picker!$D:$D,MATCH(H359,_picker!$B:$B,0)),IFERROR(INDEX(_picker!$D:$D,MATCH(H359,_picker!$C:$C,0)),""))</f>
        <v/>
      </c>
      <c r="H359" s="7" t="n"/>
      <c r="I359">
        <f>IFERROR(INDEX(_picker!$C:$C,MATCH(H359,_picker!$B:$B,0)),IFERROR(INDEX(_picker!$C:$C,MATCH(H359,_picker!$C:$C,0)),""))</f>
        <v/>
      </c>
      <c r="J359" s="7" t="n"/>
      <c r="K359" s="7" t="n"/>
      <c r="L359" s="7" t="n"/>
      <c r="M359" s="7" t="n"/>
      <c r="N359" s="7" t="n"/>
      <c r="O359" s="7" t="n"/>
      <c r="P359" s="7" t="n"/>
      <c r="Q359" s="7" t="n"/>
    </row>
    <row r="360">
      <c r="A360" s="7" t="n"/>
      <c r="B360" s="7" t="n"/>
      <c r="C360" s="7" t="n"/>
      <c r="D360" s="7" t="n"/>
      <c r="E360" s="7" t="n"/>
      <c r="F360">
        <f>IFERROR(INDEX(_picker!$A:$A,MATCH(H360,_picker!$B:$B,0)),IFERROR(INDEX(_picker!$A:$A,MATCH(H360,_picker!$C:$C,0)),""))</f>
        <v/>
      </c>
      <c r="G360">
        <f>IFERROR(INDEX(_picker!$D:$D,MATCH(H360,_picker!$B:$B,0)),IFERROR(INDEX(_picker!$D:$D,MATCH(H360,_picker!$C:$C,0)),""))</f>
        <v/>
      </c>
      <c r="H360" s="7" t="n"/>
      <c r="I360">
        <f>IFERROR(INDEX(_picker!$C:$C,MATCH(H360,_picker!$B:$B,0)),IFERROR(INDEX(_picker!$C:$C,MATCH(H360,_picker!$C:$C,0)),""))</f>
        <v/>
      </c>
      <c r="J360" s="7" t="n"/>
      <c r="K360" s="7" t="n"/>
      <c r="L360" s="7" t="n"/>
      <c r="M360" s="7" t="n"/>
      <c r="N360" s="7" t="n"/>
      <c r="O360" s="7" t="n"/>
      <c r="P360" s="7" t="n"/>
      <c r="Q360" s="7" t="n"/>
    </row>
    <row r="361">
      <c r="A361" s="7" t="n"/>
      <c r="B361" s="7" t="n"/>
      <c r="C361" s="7" t="n"/>
      <c r="D361" s="7" t="n"/>
      <c r="E361" s="7" t="n"/>
      <c r="F361">
        <f>IFERROR(INDEX(_picker!$A:$A,MATCH(H361,_picker!$B:$B,0)),IFERROR(INDEX(_picker!$A:$A,MATCH(H361,_picker!$C:$C,0)),""))</f>
        <v/>
      </c>
      <c r="G361">
        <f>IFERROR(INDEX(_picker!$D:$D,MATCH(H361,_picker!$B:$B,0)),IFERROR(INDEX(_picker!$D:$D,MATCH(H361,_picker!$C:$C,0)),""))</f>
        <v/>
      </c>
      <c r="H361" s="7" t="n"/>
      <c r="I361">
        <f>IFERROR(INDEX(_picker!$C:$C,MATCH(H361,_picker!$B:$B,0)),IFERROR(INDEX(_picker!$C:$C,MATCH(H361,_picker!$C:$C,0)),""))</f>
        <v/>
      </c>
      <c r="J361" s="7" t="n"/>
      <c r="K361" s="7" t="n"/>
      <c r="L361" s="7" t="n"/>
      <c r="M361" s="7" t="n"/>
      <c r="N361" s="7" t="n"/>
      <c r="O361" s="7" t="n"/>
      <c r="P361" s="7" t="n"/>
      <c r="Q361" s="7" t="n"/>
    </row>
    <row r="362">
      <c r="A362" s="7" t="n"/>
      <c r="B362" s="7" t="n"/>
      <c r="C362" s="7" t="n"/>
      <c r="D362" s="7" t="n"/>
      <c r="E362" s="7" t="n"/>
      <c r="F362">
        <f>IFERROR(INDEX(_picker!$A:$A,MATCH(H362,_picker!$B:$B,0)),IFERROR(INDEX(_picker!$A:$A,MATCH(H362,_picker!$C:$C,0)),""))</f>
        <v/>
      </c>
      <c r="G362">
        <f>IFERROR(INDEX(_picker!$D:$D,MATCH(H362,_picker!$B:$B,0)),IFERROR(INDEX(_picker!$D:$D,MATCH(H362,_picker!$C:$C,0)),""))</f>
        <v/>
      </c>
      <c r="H362" s="7" t="n"/>
      <c r="I362">
        <f>IFERROR(INDEX(_picker!$C:$C,MATCH(H362,_picker!$B:$B,0)),IFERROR(INDEX(_picker!$C:$C,MATCH(H362,_picker!$C:$C,0)),""))</f>
        <v/>
      </c>
      <c r="J362" s="7" t="n"/>
      <c r="K362" s="7" t="n"/>
      <c r="L362" s="7" t="n"/>
      <c r="M362" s="7" t="n"/>
      <c r="N362" s="7" t="n"/>
      <c r="O362" s="7" t="n"/>
      <c r="P362" s="7" t="n"/>
      <c r="Q362" s="7" t="n"/>
    </row>
    <row r="363">
      <c r="A363" s="7" t="n"/>
      <c r="B363" s="7" t="n"/>
      <c r="C363" s="7" t="n"/>
      <c r="D363" s="7" t="n"/>
      <c r="E363" s="7" t="n"/>
      <c r="F363">
        <f>IFERROR(INDEX(_picker!$A:$A,MATCH(H363,_picker!$B:$B,0)),IFERROR(INDEX(_picker!$A:$A,MATCH(H363,_picker!$C:$C,0)),""))</f>
        <v/>
      </c>
      <c r="G363">
        <f>IFERROR(INDEX(_picker!$D:$D,MATCH(H363,_picker!$B:$B,0)),IFERROR(INDEX(_picker!$D:$D,MATCH(H363,_picker!$C:$C,0)),""))</f>
        <v/>
      </c>
      <c r="H363" s="7" t="n"/>
      <c r="I363">
        <f>IFERROR(INDEX(_picker!$C:$C,MATCH(H363,_picker!$B:$B,0)),IFERROR(INDEX(_picker!$C:$C,MATCH(H363,_picker!$C:$C,0)),""))</f>
        <v/>
      </c>
      <c r="J363" s="7" t="n"/>
      <c r="K363" s="7" t="n"/>
      <c r="L363" s="7" t="n"/>
      <c r="M363" s="7" t="n"/>
      <c r="N363" s="7" t="n"/>
      <c r="O363" s="7" t="n"/>
      <c r="P363" s="7" t="n"/>
      <c r="Q363" s="7" t="n"/>
    </row>
    <row r="364">
      <c r="A364" s="7" t="n"/>
      <c r="B364" s="7" t="n"/>
      <c r="C364" s="7" t="n"/>
      <c r="D364" s="7" t="n"/>
      <c r="E364" s="7" t="n"/>
      <c r="F364">
        <f>IFERROR(INDEX(_picker!$A:$A,MATCH(H364,_picker!$B:$B,0)),IFERROR(INDEX(_picker!$A:$A,MATCH(H364,_picker!$C:$C,0)),""))</f>
        <v/>
      </c>
      <c r="G364">
        <f>IFERROR(INDEX(_picker!$D:$D,MATCH(H364,_picker!$B:$B,0)),IFERROR(INDEX(_picker!$D:$D,MATCH(H364,_picker!$C:$C,0)),""))</f>
        <v/>
      </c>
      <c r="H364" s="7" t="n"/>
      <c r="I364">
        <f>IFERROR(INDEX(_picker!$C:$C,MATCH(H364,_picker!$B:$B,0)),IFERROR(INDEX(_picker!$C:$C,MATCH(H364,_picker!$C:$C,0)),""))</f>
        <v/>
      </c>
      <c r="J364" s="7" t="n"/>
      <c r="K364" s="7" t="n"/>
      <c r="L364" s="7" t="n"/>
      <c r="M364" s="7" t="n"/>
      <c r="N364" s="7" t="n"/>
      <c r="O364" s="7" t="n"/>
      <c r="P364" s="7" t="n"/>
      <c r="Q364" s="7" t="n"/>
    </row>
    <row r="365">
      <c r="A365" s="7" t="n"/>
      <c r="B365" s="7" t="n"/>
      <c r="C365" s="7" t="n"/>
      <c r="D365" s="7" t="n"/>
      <c r="E365" s="7" t="n"/>
      <c r="F365">
        <f>IFERROR(INDEX(_picker!$A:$A,MATCH(H365,_picker!$B:$B,0)),IFERROR(INDEX(_picker!$A:$A,MATCH(H365,_picker!$C:$C,0)),""))</f>
        <v/>
      </c>
      <c r="G365">
        <f>IFERROR(INDEX(_picker!$D:$D,MATCH(H365,_picker!$B:$B,0)),IFERROR(INDEX(_picker!$D:$D,MATCH(H365,_picker!$C:$C,0)),""))</f>
        <v/>
      </c>
      <c r="H365" s="7" t="n"/>
      <c r="I365">
        <f>IFERROR(INDEX(_picker!$C:$C,MATCH(H365,_picker!$B:$B,0)),IFERROR(INDEX(_picker!$C:$C,MATCH(H365,_picker!$C:$C,0)),""))</f>
        <v/>
      </c>
      <c r="J365" s="7" t="n"/>
      <c r="K365" s="7" t="n"/>
      <c r="L365" s="7" t="n"/>
      <c r="M365" s="7" t="n"/>
      <c r="N365" s="7" t="n"/>
      <c r="O365" s="7" t="n"/>
      <c r="P365" s="7" t="n"/>
      <c r="Q365" s="7" t="n"/>
    </row>
    <row r="366">
      <c r="A366" s="7" t="n"/>
      <c r="B366" s="7" t="n"/>
      <c r="C366" s="7" t="n"/>
      <c r="D366" s="7" t="n"/>
      <c r="E366" s="7" t="n"/>
      <c r="F366">
        <f>IFERROR(INDEX(_picker!$A:$A,MATCH(H366,_picker!$B:$B,0)),IFERROR(INDEX(_picker!$A:$A,MATCH(H366,_picker!$C:$C,0)),""))</f>
        <v/>
      </c>
      <c r="G366">
        <f>IFERROR(INDEX(_picker!$D:$D,MATCH(H366,_picker!$B:$B,0)),IFERROR(INDEX(_picker!$D:$D,MATCH(H366,_picker!$C:$C,0)),""))</f>
        <v/>
      </c>
      <c r="H366" s="7" t="n"/>
      <c r="I366">
        <f>IFERROR(INDEX(_picker!$C:$C,MATCH(H366,_picker!$B:$B,0)),IFERROR(INDEX(_picker!$C:$C,MATCH(H366,_picker!$C:$C,0)),""))</f>
        <v/>
      </c>
      <c r="J366" s="7" t="n"/>
      <c r="K366" s="7" t="n"/>
      <c r="L366" s="7" t="n"/>
      <c r="M366" s="7" t="n"/>
      <c r="N366" s="7" t="n"/>
      <c r="O366" s="7" t="n"/>
      <c r="P366" s="7" t="n"/>
      <c r="Q366" s="7" t="n"/>
    </row>
    <row r="367">
      <c r="A367" s="7" t="n"/>
      <c r="B367" s="7" t="n"/>
      <c r="C367" s="7" t="n"/>
      <c r="D367" s="7" t="n"/>
      <c r="E367" s="7" t="n"/>
      <c r="F367">
        <f>IFERROR(INDEX(_picker!$A:$A,MATCH(H367,_picker!$B:$B,0)),IFERROR(INDEX(_picker!$A:$A,MATCH(H367,_picker!$C:$C,0)),""))</f>
        <v/>
      </c>
      <c r="G367">
        <f>IFERROR(INDEX(_picker!$D:$D,MATCH(H367,_picker!$B:$B,0)),IFERROR(INDEX(_picker!$D:$D,MATCH(H367,_picker!$C:$C,0)),""))</f>
        <v/>
      </c>
      <c r="H367" s="7" t="n"/>
      <c r="I367">
        <f>IFERROR(INDEX(_picker!$C:$C,MATCH(H367,_picker!$B:$B,0)),IFERROR(INDEX(_picker!$C:$C,MATCH(H367,_picker!$C:$C,0)),""))</f>
        <v/>
      </c>
      <c r="J367" s="7" t="n"/>
      <c r="K367" s="7" t="n"/>
      <c r="L367" s="7" t="n"/>
      <c r="M367" s="7" t="n"/>
      <c r="N367" s="7" t="n"/>
      <c r="O367" s="7" t="n"/>
      <c r="P367" s="7" t="n"/>
      <c r="Q367" s="7" t="n"/>
    </row>
    <row r="368">
      <c r="A368" s="7" t="n"/>
      <c r="B368" s="7" t="n"/>
      <c r="C368" s="7" t="n"/>
      <c r="D368" s="7" t="n"/>
      <c r="E368" s="7" t="n"/>
      <c r="F368">
        <f>IFERROR(INDEX(_picker!$A:$A,MATCH(H368,_picker!$B:$B,0)),IFERROR(INDEX(_picker!$A:$A,MATCH(H368,_picker!$C:$C,0)),""))</f>
        <v/>
      </c>
      <c r="G368">
        <f>IFERROR(INDEX(_picker!$D:$D,MATCH(H368,_picker!$B:$B,0)),IFERROR(INDEX(_picker!$D:$D,MATCH(H368,_picker!$C:$C,0)),""))</f>
        <v/>
      </c>
      <c r="H368" s="7" t="n"/>
      <c r="I368">
        <f>IFERROR(INDEX(_picker!$C:$C,MATCH(H368,_picker!$B:$B,0)),IFERROR(INDEX(_picker!$C:$C,MATCH(H368,_picker!$C:$C,0)),""))</f>
        <v/>
      </c>
      <c r="J368" s="7" t="n"/>
      <c r="K368" s="7" t="n"/>
      <c r="L368" s="7" t="n"/>
      <c r="M368" s="7" t="n"/>
      <c r="N368" s="7" t="n"/>
      <c r="O368" s="7" t="n"/>
      <c r="P368" s="7" t="n"/>
      <c r="Q368" s="7" t="n"/>
    </row>
    <row r="369">
      <c r="A369" s="7" t="n"/>
      <c r="B369" s="7" t="n"/>
      <c r="C369" s="7" t="n"/>
      <c r="D369" s="7" t="n"/>
      <c r="E369" s="7" t="n"/>
      <c r="F369">
        <f>IFERROR(INDEX(_picker!$A:$A,MATCH(H369,_picker!$B:$B,0)),IFERROR(INDEX(_picker!$A:$A,MATCH(H369,_picker!$C:$C,0)),""))</f>
        <v/>
      </c>
      <c r="G369">
        <f>IFERROR(INDEX(_picker!$D:$D,MATCH(H369,_picker!$B:$B,0)),IFERROR(INDEX(_picker!$D:$D,MATCH(H369,_picker!$C:$C,0)),""))</f>
        <v/>
      </c>
      <c r="H369" s="7" t="n"/>
      <c r="I369">
        <f>IFERROR(INDEX(_picker!$C:$C,MATCH(H369,_picker!$B:$B,0)),IFERROR(INDEX(_picker!$C:$C,MATCH(H369,_picker!$C:$C,0)),""))</f>
        <v/>
      </c>
      <c r="J369" s="7" t="n"/>
      <c r="K369" s="7" t="n"/>
      <c r="L369" s="7" t="n"/>
      <c r="M369" s="7" t="n"/>
      <c r="N369" s="7" t="n"/>
      <c r="O369" s="7" t="n"/>
      <c r="P369" s="7" t="n"/>
      <c r="Q369" s="7" t="n"/>
    </row>
    <row r="370">
      <c r="A370" s="7" t="n"/>
      <c r="B370" s="7" t="n"/>
      <c r="C370" s="7" t="n"/>
      <c r="D370" s="7" t="n"/>
      <c r="E370" s="7" t="n"/>
      <c r="F370">
        <f>IFERROR(INDEX(_picker!$A:$A,MATCH(H370,_picker!$B:$B,0)),IFERROR(INDEX(_picker!$A:$A,MATCH(H370,_picker!$C:$C,0)),""))</f>
        <v/>
      </c>
      <c r="G370">
        <f>IFERROR(INDEX(_picker!$D:$D,MATCH(H370,_picker!$B:$B,0)),IFERROR(INDEX(_picker!$D:$D,MATCH(H370,_picker!$C:$C,0)),""))</f>
        <v/>
      </c>
      <c r="H370" s="7" t="n"/>
      <c r="I370">
        <f>IFERROR(INDEX(_picker!$C:$C,MATCH(H370,_picker!$B:$B,0)),IFERROR(INDEX(_picker!$C:$C,MATCH(H370,_picker!$C:$C,0)),""))</f>
        <v/>
      </c>
      <c r="J370" s="7" t="n"/>
      <c r="K370" s="7" t="n"/>
      <c r="L370" s="7" t="n"/>
      <c r="M370" s="7" t="n"/>
      <c r="N370" s="7" t="n"/>
      <c r="O370" s="7" t="n"/>
      <c r="P370" s="7" t="n"/>
      <c r="Q370" s="7" t="n"/>
    </row>
    <row r="371">
      <c r="A371" s="7" t="n"/>
      <c r="B371" s="7" t="n"/>
      <c r="C371" s="7" t="n"/>
      <c r="D371" s="7" t="n"/>
      <c r="E371" s="7" t="n"/>
      <c r="F371">
        <f>IFERROR(INDEX(_picker!$A:$A,MATCH(H371,_picker!$B:$B,0)),IFERROR(INDEX(_picker!$A:$A,MATCH(H371,_picker!$C:$C,0)),""))</f>
        <v/>
      </c>
      <c r="G371">
        <f>IFERROR(INDEX(_picker!$D:$D,MATCH(H371,_picker!$B:$B,0)),IFERROR(INDEX(_picker!$D:$D,MATCH(H371,_picker!$C:$C,0)),""))</f>
        <v/>
      </c>
      <c r="H371" s="7" t="n"/>
      <c r="I371">
        <f>IFERROR(INDEX(_picker!$C:$C,MATCH(H371,_picker!$B:$B,0)),IFERROR(INDEX(_picker!$C:$C,MATCH(H371,_picker!$C:$C,0)),""))</f>
        <v/>
      </c>
      <c r="J371" s="7" t="n"/>
      <c r="K371" s="7" t="n"/>
      <c r="L371" s="7" t="n"/>
      <c r="M371" s="7" t="n"/>
      <c r="N371" s="7" t="n"/>
      <c r="O371" s="7" t="n"/>
      <c r="P371" s="7" t="n"/>
      <c r="Q371" s="7" t="n"/>
    </row>
    <row r="372">
      <c r="A372" s="7" t="n"/>
      <c r="B372" s="7" t="n"/>
      <c r="C372" s="7" t="n"/>
      <c r="D372" s="7" t="n"/>
      <c r="E372" s="7" t="n"/>
      <c r="F372">
        <f>IFERROR(INDEX(_picker!$A:$A,MATCH(H372,_picker!$B:$B,0)),IFERROR(INDEX(_picker!$A:$A,MATCH(H372,_picker!$C:$C,0)),""))</f>
        <v/>
      </c>
      <c r="G372">
        <f>IFERROR(INDEX(_picker!$D:$D,MATCH(H372,_picker!$B:$B,0)),IFERROR(INDEX(_picker!$D:$D,MATCH(H372,_picker!$C:$C,0)),""))</f>
        <v/>
      </c>
      <c r="H372" s="7" t="n"/>
      <c r="I372">
        <f>IFERROR(INDEX(_picker!$C:$C,MATCH(H372,_picker!$B:$B,0)),IFERROR(INDEX(_picker!$C:$C,MATCH(H372,_picker!$C:$C,0)),""))</f>
        <v/>
      </c>
      <c r="J372" s="7" t="n"/>
      <c r="K372" s="7" t="n"/>
      <c r="L372" s="7" t="n"/>
      <c r="M372" s="7" t="n"/>
      <c r="N372" s="7" t="n"/>
      <c r="O372" s="7" t="n"/>
      <c r="P372" s="7" t="n"/>
      <c r="Q372" s="7" t="n"/>
    </row>
    <row r="373">
      <c r="A373" s="7" t="n"/>
      <c r="B373" s="7" t="n"/>
      <c r="C373" s="7" t="n"/>
      <c r="D373" s="7" t="n"/>
      <c r="E373" s="7" t="n"/>
      <c r="F373">
        <f>IFERROR(INDEX(_picker!$A:$A,MATCH(H373,_picker!$B:$B,0)),IFERROR(INDEX(_picker!$A:$A,MATCH(H373,_picker!$C:$C,0)),""))</f>
        <v/>
      </c>
      <c r="G373">
        <f>IFERROR(INDEX(_picker!$D:$D,MATCH(H373,_picker!$B:$B,0)),IFERROR(INDEX(_picker!$D:$D,MATCH(H373,_picker!$C:$C,0)),""))</f>
        <v/>
      </c>
      <c r="H373" s="7" t="n"/>
      <c r="I373">
        <f>IFERROR(INDEX(_picker!$C:$C,MATCH(H373,_picker!$B:$B,0)),IFERROR(INDEX(_picker!$C:$C,MATCH(H373,_picker!$C:$C,0)),""))</f>
        <v/>
      </c>
      <c r="J373" s="7" t="n"/>
      <c r="K373" s="7" t="n"/>
      <c r="L373" s="7" t="n"/>
      <c r="M373" s="7" t="n"/>
      <c r="N373" s="7" t="n"/>
      <c r="O373" s="7" t="n"/>
      <c r="P373" s="7" t="n"/>
      <c r="Q373" s="7" t="n"/>
    </row>
    <row r="374">
      <c r="A374" s="7" t="n"/>
      <c r="B374" s="7" t="n"/>
      <c r="C374" s="7" t="n"/>
      <c r="D374" s="7" t="n"/>
      <c r="E374" s="7" t="n"/>
      <c r="F374">
        <f>IFERROR(INDEX(_picker!$A:$A,MATCH(H374,_picker!$B:$B,0)),IFERROR(INDEX(_picker!$A:$A,MATCH(H374,_picker!$C:$C,0)),""))</f>
        <v/>
      </c>
      <c r="G374">
        <f>IFERROR(INDEX(_picker!$D:$D,MATCH(H374,_picker!$B:$B,0)),IFERROR(INDEX(_picker!$D:$D,MATCH(H374,_picker!$C:$C,0)),""))</f>
        <v/>
      </c>
      <c r="H374" s="7" t="n"/>
      <c r="I374">
        <f>IFERROR(INDEX(_picker!$C:$C,MATCH(H374,_picker!$B:$B,0)),IFERROR(INDEX(_picker!$C:$C,MATCH(H374,_picker!$C:$C,0)),""))</f>
        <v/>
      </c>
      <c r="J374" s="7" t="n"/>
      <c r="K374" s="7" t="n"/>
      <c r="L374" s="7" t="n"/>
      <c r="M374" s="7" t="n"/>
      <c r="N374" s="7" t="n"/>
      <c r="O374" s="7" t="n"/>
      <c r="P374" s="7" t="n"/>
      <c r="Q374" s="7" t="n"/>
    </row>
    <row r="375">
      <c r="A375" s="7" t="n"/>
      <c r="B375" s="7" t="n"/>
      <c r="C375" s="7" t="n"/>
      <c r="D375" s="7" t="n"/>
      <c r="E375" s="7" t="n"/>
      <c r="F375">
        <f>IFERROR(INDEX(_picker!$A:$A,MATCH(H375,_picker!$B:$B,0)),IFERROR(INDEX(_picker!$A:$A,MATCH(H375,_picker!$C:$C,0)),""))</f>
        <v/>
      </c>
      <c r="G375">
        <f>IFERROR(INDEX(_picker!$D:$D,MATCH(H375,_picker!$B:$B,0)),IFERROR(INDEX(_picker!$D:$D,MATCH(H375,_picker!$C:$C,0)),""))</f>
        <v/>
      </c>
      <c r="H375" s="7" t="n"/>
      <c r="I375">
        <f>IFERROR(INDEX(_picker!$C:$C,MATCH(H375,_picker!$B:$B,0)),IFERROR(INDEX(_picker!$C:$C,MATCH(H375,_picker!$C:$C,0)),""))</f>
        <v/>
      </c>
      <c r="J375" s="7" t="n"/>
      <c r="K375" s="7" t="n"/>
      <c r="L375" s="7" t="n"/>
      <c r="M375" s="7" t="n"/>
      <c r="N375" s="7" t="n"/>
      <c r="O375" s="7" t="n"/>
      <c r="P375" s="7" t="n"/>
      <c r="Q375" s="7" t="n"/>
    </row>
    <row r="376">
      <c r="A376" s="7" t="n"/>
      <c r="B376" s="7" t="n"/>
      <c r="C376" s="7" t="n"/>
      <c r="D376" s="7" t="n"/>
      <c r="E376" s="7" t="n"/>
      <c r="F376">
        <f>IFERROR(INDEX(_picker!$A:$A,MATCH(H376,_picker!$B:$B,0)),IFERROR(INDEX(_picker!$A:$A,MATCH(H376,_picker!$C:$C,0)),""))</f>
        <v/>
      </c>
      <c r="G376">
        <f>IFERROR(INDEX(_picker!$D:$D,MATCH(H376,_picker!$B:$B,0)),IFERROR(INDEX(_picker!$D:$D,MATCH(H376,_picker!$C:$C,0)),""))</f>
        <v/>
      </c>
      <c r="H376" s="7" t="n"/>
      <c r="I376">
        <f>IFERROR(INDEX(_picker!$C:$C,MATCH(H376,_picker!$B:$B,0)),IFERROR(INDEX(_picker!$C:$C,MATCH(H376,_picker!$C:$C,0)),""))</f>
        <v/>
      </c>
      <c r="J376" s="7" t="n"/>
      <c r="K376" s="7" t="n"/>
      <c r="L376" s="7" t="n"/>
      <c r="M376" s="7" t="n"/>
      <c r="N376" s="7" t="n"/>
      <c r="O376" s="7" t="n"/>
      <c r="P376" s="7" t="n"/>
      <c r="Q376" s="7" t="n"/>
    </row>
    <row r="377">
      <c r="A377" s="7" t="n"/>
      <c r="B377" s="7" t="n"/>
      <c r="C377" s="7" t="n"/>
      <c r="D377" s="7" t="n"/>
      <c r="E377" s="7" t="n"/>
      <c r="F377">
        <f>IFERROR(INDEX(_picker!$A:$A,MATCH(H377,_picker!$B:$B,0)),IFERROR(INDEX(_picker!$A:$A,MATCH(H377,_picker!$C:$C,0)),""))</f>
        <v/>
      </c>
      <c r="G377">
        <f>IFERROR(INDEX(_picker!$D:$D,MATCH(H377,_picker!$B:$B,0)),IFERROR(INDEX(_picker!$D:$D,MATCH(H377,_picker!$C:$C,0)),""))</f>
        <v/>
      </c>
      <c r="H377" s="7" t="n"/>
      <c r="I377">
        <f>IFERROR(INDEX(_picker!$C:$C,MATCH(H377,_picker!$B:$B,0)),IFERROR(INDEX(_picker!$C:$C,MATCH(H377,_picker!$C:$C,0)),""))</f>
        <v/>
      </c>
      <c r="J377" s="7" t="n"/>
      <c r="K377" s="7" t="n"/>
      <c r="L377" s="7" t="n"/>
      <c r="M377" s="7" t="n"/>
      <c r="N377" s="7" t="n"/>
      <c r="O377" s="7" t="n"/>
      <c r="P377" s="7" t="n"/>
      <c r="Q377" s="7" t="n"/>
    </row>
    <row r="378">
      <c r="A378" s="7" t="n"/>
      <c r="B378" s="7" t="n"/>
      <c r="C378" s="7" t="n"/>
      <c r="D378" s="7" t="n"/>
      <c r="E378" s="7" t="n"/>
      <c r="F378">
        <f>IFERROR(INDEX(_picker!$A:$A,MATCH(H378,_picker!$B:$B,0)),IFERROR(INDEX(_picker!$A:$A,MATCH(H378,_picker!$C:$C,0)),""))</f>
        <v/>
      </c>
      <c r="G378">
        <f>IFERROR(INDEX(_picker!$D:$D,MATCH(H378,_picker!$B:$B,0)),IFERROR(INDEX(_picker!$D:$D,MATCH(H378,_picker!$C:$C,0)),""))</f>
        <v/>
      </c>
      <c r="H378" s="7" t="n"/>
      <c r="I378">
        <f>IFERROR(INDEX(_picker!$C:$C,MATCH(H378,_picker!$B:$B,0)),IFERROR(INDEX(_picker!$C:$C,MATCH(H378,_picker!$C:$C,0)),""))</f>
        <v/>
      </c>
      <c r="J378" s="7" t="n"/>
      <c r="K378" s="7" t="n"/>
      <c r="L378" s="7" t="n"/>
      <c r="M378" s="7" t="n"/>
      <c r="N378" s="7" t="n"/>
      <c r="O378" s="7" t="n"/>
      <c r="P378" s="7" t="n"/>
      <c r="Q378" s="7" t="n"/>
    </row>
    <row r="379">
      <c r="A379" s="7" t="n"/>
      <c r="B379" s="7" t="n"/>
      <c r="C379" s="7" t="n"/>
      <c r="D379" s="7" t="n"/>
      <c r="E379" s="7" t="n"/>
      <c r="F379">
        <f>IFERROR(INDEX(_picker!$A:$A,MATCH(H379,_picker!$B:$B,0)),IFERROR(INDEX(_picker!$A:$A,MATCH(H379,_picker!$C:$C,0)),""))</f>
        <v/>
      </c>
      <c r="G379">
        <f>IFERROR(INDEX(_picker!$D:$D,MATCH(H379,_picker!$B:$B,0)),IFERROR(INDEX(_picker!$D:$D,MATCH(H379,_picker!$C:$C,0)),""))</f>
        <v/>
      </c>
      <c r="H379" s="7" t="n"/>
      <c r="I379">
        <f>IFERROR(INDEX(_picker!$C:$C,MATCH(H379,_picker!$B:$B,0)),IFERROR(INDEX(_picker!$C:$C,MATCH(H379,_picker!$C:$C,0)),""))</f>
        <v/>
      </c>
      <c r="J379" s="7" t="n"/>
      <c r="K379" s="7" t="n"/>
      <c r="L379" s="7" t="n"/>
      <c r="M379" s="7" t="n"/>
      <c r="N379" s="7" t="n"/>
      <c r="O379" s="7" t="n"/>
      <c r="P379" s="7" t="n"/>
      <c r="Q379" s="7" t="n"/>
    </row>
    <row r="380">
      <c r="A380" s="7" t="n"/>
      <c r="B380" s="7" t="n"/>
      <c r="C380" s="7" t="n"/>
      <c r="D380" s="7" t="n"/>
      <c r="E380" s="7" t="n"/>
      <c r="F380">
        <f>IFERROR(INDEX(_picker!$A:$A,MATCH(H380,_picker!$B:$B,0)),IFERROR(INDEX(_picker!$A:$A,MATCH(H380,_picker!$C:$C,0)),""))</f>
        <v/>
      </c>
      <c r="G380">
        <f>IFERROR(INDEX(_picker!$D:$D,MATCH(H380,_picker!$B:$B,0)),IFERROR(INDEX(_picker!$D:$D,MATCH(H380,_picker!$C:$C,0)),""))</f>
        <v/>
      </c>
      <c r="H380" s="7" t="n"/>
      <c r="I380">
        <f>IFERROR(INDEX(_picker!$C:$C,MATCH(H380,_picker!$B:$B,0)),IFERROR(INDEX(_picker!$C:$C,MATCH(H380,_picker!$C:$C,0)),""))</f>
        <v/>
      </c>
      <c r="J380" s="7" t="n"/>
      <c r="K380" s="7" t="n"/>
      <c r="L380" s="7" t="n"/>
      <c r="M380" s="7" t="n"/>
      <c r="N380" s="7" t="n"/>
      <c r="O380" s="7" t="n"/>
      <c r="P380" s="7" t="n"/>
      <c r="Q380" s="7" t="n"/>
    </row>
    <row r="381">
      <c r="A381" s="7" t="n"/>
      <c r="B381" s="7" t="n"/>
      <c r="C381" s="7" t="n"/>
      <c r="D381" s="7" t="n"/>
      <c r="E381" s="7" t="n"/>
      <c r="F381">
        <f>IFERROR(INDEX(_picker!$A:$A,MATCH(H381,_picker!$B:$B,0)),IFERROR(INDEX(_picker!$A:$A,MATCH(H381,_picker!$C:$C,0)),""))</f>
        <v/>
      </c>
      <c r="G381">
        <f>IFERROR(INDEX(_picker!$D:$D,MATCH(H381,_picker!$B:$B,0)),IFERROR(INDEX(_picker!$D:$D,MATCH(H381,_picker!$C:$C,0)),""))</f>
        <v/>
      </c>
      <c r="H381" s="7" t="n"/>
      <c r="I381">
        <f>IFERROR(INDEX(_picker!$C:$C,MATCH(H381,_picker!$B:$B,0)),IFERROR(INDEX(_picker!$C:$C,MATCH(H381,_picker!$C:$C,0)),""))</f>
        <v/>
      </c>
      <c r="J381" s="7" t="n"/>
      <c r="K381" s="7" t="n"/>
      <c r="L381" s="7" t="n"/>
      <c r="M381" s="7" t="n"/>
      <c r="N381" s="7" t="n"/>
      <c r="O381" s="7" t="n"/>
      <c r="P381" s="7" t="n"/>
      <c r="Q381" s="7" t="n"/>
    </row>
    <row r="382">
      <c r="A382" s="7" t="n"/>
      <c r="B382" s="7" t="n"/>
      <c r="C382" s="7" t="n"/>
      <c r="D382" s="7" t="n"/>
      <c r="E382" s="7" t="n"/>
      <c r="F382">
        <f>IFERROR(INDEX(_picker!$A:$A,MATCH(H382,_picker!$B:$B,0)),IFERROR(INDEX(_picker!$A:$A,MATCH(H382,_picker!$C:$C,0)),""))</f>
        <v/>
      </c>
      <c r="G382">
        <f>IFERROR(INDEX(_picker!$D:$D,MATCH(H382,_picker!$B:$B,0)),IFERROR(INDEX(_picker!$D:$D,MATCH(H382,_picker!$C:$C,0)),""))</f>
        <v/>
      </c>
      <c r="H382" s="7" t="n"/>
      <c r="I382">
        <f>IFERROR(INDEX(_picker!$C:$C,MATCH(H382,_picker!$B:$B,0)),IFERROR(INDEX(_picker!$C:$C,MATCH(H382,_picker!$C:$C,0)),""))</f>
        <v/>
      </c>
      <c r="J382" s="7" t="n"/>
      <c r="K382" s="7" t="n"/>
      <c r="L382" s="7" t="n"/>
      <c r="M382" s="7" t="n"/>
      <c r="N382" s="7" t="n"/>
      <c r="O382" s="7" t="n"/>
      <c r="P382" s="7" t="n"/>
      <c r="Q382" s="7" t="n"/>
    </row>
    <row r="383">
      <c r="A383" s="7" t="n"/>
      <c r="B383" s="7" t="n"/>
      <c r="C383" s="7" t="n"/>
      <c r="D383" s="7" t="n"/>
      <c r="E383" s="7" t="n"/>
      <c r="F383">
        <f>IFERROR(INDEX(_picker!$A:$A,MATCH(H383,_picker!$B:$B,0)),IFERROR(INDEX(_picker!$A:$A,MATCH(H383,_picker!$C:$C,0)),""))</f>
        <v/>
      </c>
      <c r="G383">
        <f>IFERROR(INDEX(_picker!$D:$D,MATCH(H383,_picker!$B:$B,0)),IFERROR(INDEX(_picker!$D:$D,MATCH(H383,_picker!$C:$C,0)),""))</f>
        <v/>
      </c>
      <c r="H383" s="7" t="n"/>
      <c r="I383">
        <f>IFERROR(INDEX(_picker!$C:$C,MATCH(H383,_picker!$B:$B,0)),IFERROR(INDEX(_picker!$C:$C,MATCH(H383,_picker!$C:$C,0)),""))</f>
        <v/>
      </c>
      <c r="J383" s="7" t="n"/>
      <c r="K383" s="7" t="n"/>
      <c r="L383" s="7" t="n"/>
      <c r="M383" s="7" t="n"/>
      <c r="N383" s="7" t="n"/>
      <c r="O383" s="7" t="n"/>
      <c r="P383" s="7" t="n"/>
      <c r="Q383" s="7" t="n"/>
    </row>
    <row r="384">
      <c r="A384" s="7" t="n"/>
      <c r="B384" s="7" t="n"/>
      <c r="C384" s="7" t="n"/>
      <c r="D384" s="7" t="n"/>
      <c r="E384" s="7" t="n"/>
      <c r="F384">
        <f>IFERROR(INDEX(_picker!$A:$A,MATCH(H384,_picker!$B:$B,0)),IFERROR(INDEX(_picker!$A:$A,MATCH(H384,_picker!$C:$C,0)),""))</f>
        <v/>
      </c>
      <c r="G384">
        <f>IFERROR(INDEX(_picker!$D:$D,MATCH(H384,_picker!$B:$B,0)),IFERROR(INDEX(_picker!$D:$D,MATCH(H384,_picker!$C:$C,0)),""))</f>
        <v/>
      </c>
      <c r="H384" s="7" t="n"/>
      <c r="I384">
        <f>IFERROR(INDEX(_picker!$C:$C,MATCH(H384,_picker!$B:$B,0)),IFERROR(INDEX(_picker!$C:$C,MATCH(H384,_picker!$C:$C,0)),""))</f>
        <v/>
      </c>
      <c r="J384" s="7" t="n"/>
      <c r="K384" s="7" t="n"/>
      <c r="L384" s="7" t="n"/>
      <c r="M384" s="7" t="n"/>
      <c r="N384" s="7" t="n"/>
      <c r="O384" s="7" t="n"/>
      <c r="P384" s="7" t="n"/>
      <c r="Q384" s="7" t="n"/>
    </row>
    <row r="385">
      <c r="A385" s="7" t="n"/>
      <c r="B385" s="7" t="n"/>
      <c r="C385" s="7" t="n"/>
      <c r="D385" s="7" t="n"/>
      <c r="E385" s="7" t="n"/>
      <c r="F385">
        <f>IFERROR(INDEX(_picker!$A:$A,MATCH(H385,_picker!$B:$B,0)),IFERROR(INDEX(_picker!$A:$A,MATCH(H385,_picker!$C:$C,0)),""))</f>
        <v/>
      </c>
      <c r="G385">
        <f>IFERROR(INDEX(_picker!$D:$D,MATCH(H385,_picker!$B:$B,0)),IFERROR(INDEX(_picker!$D:$D,MATCH(H385,_picker!$C:$C,0)),""))</f>
        <v/>
      </c>
      <c r="H385" s="7" t="n"/>
      <c r="I385">
        <f>IFERROR(INDEX(_picker!$C:$C,MATCH(H385,_picker!$B:$B,0)),IFERROR(INDEX(_picker!$C:$C,MATCH(H385,_picker!$C:$C,0)),""))</f>
        <v/>
      </c>
      <c r="J385" s="7" t="n"/>
      <c r="K385" s="7" t="n"/>
      <c r="L385" s="7" t="n"/>
      <c r="M385" s="7" t="n"/>
      <c r="N385" s="7" t="n"/>
      <c r="O385" s="7" t="n"/>
      <c r="P385" s="7" t="n"/>
      <c r="Q385" s="7" t="n"/>
    </row>
    <row r="386">
      <c r="A386" s="7" t="n"/>
      <c r="B386" s="7" t="n"/>
      <c r="C386" s="7" t="n"/>
      <c r="D386" s="7" t="n"/>
      <c r="E386" s="7" t="n"/>
      <c r="F386">
        <f>IFERROR(INDEX(_picker!$A:$A,MATCH(H386,_picker!$B:$B,0)),IFERROR(INDEX(_picker!$A:$A,MATCH(H386,_picker!$C:$C,0)),""))</f>
        <v/>
      </c>
      <c r="G386">
        <f>IFERROR(INDEX(_picker!$D:$D,MATCH(H386,_picker!$B:$B,0)),IFERROR(INDEX(_picker!$D:$D,MATCH(H386,_picker!$C:$C,0)),""))</f>
        <v/>
      </c>
      <c r="H386" s="7" t="n"/>
      <c r="I386">
        <f>IFERROR(INDEX(_picker!$C:$C,MATCH(H386,_picker!$B:$B,0)),IFERROR(INDEX(_picker!$C:$C,MATCH(H386,_picker!$C:$C,0)),""))</f>
        <v/>
      </c>
      <c r="J386" s="7" t="n"/>
      <c r="K386" s="7" t="n"/>
      <c r="L386" s="7" t="n"/>
      <c r="M386" s="7" t="n"/>
      <c r="N386" s="7" t="n"/>
      <c r="O386" s="7" t="n"/>
      <c r="P386" s="7" t="n"/>
      <c r="Q386" s="7" t="n"/>
    </row>
    <row r="387">
      <c r="A387" s="7" t="n"/>
      <c r="B387" s="7" t="n"/>
      <c r="C387" s="7" t="n"/>
      <c r="D387" s="7" t="n"/>
      <c r="E387" s="7" t="n"/>
      <c r="F387">
        <f>IFERROR(INDEX(_picker!$A:$A,MATCH(H387,_picker!$B:$B,0)),IFERROR(INDEX(_picker!$A:$A,MATCH(H387,_picker!$C:$C,0)),""))</f>
        <v/>
      </c>
      <c r="G387">
        <f>IFERROR(INDEX(_picker!$D:$D,MATCH(H387,_picker!$B:$B,0)),IFERROR(INDEX(_picker!$D:$D,MATCH(H387,_picker!$C:$C,0)),""))</f>
        <v/>
      </c>
      <c r="H387" s="7" t="n"/>
      <c r="I387">
        <f>IFERROR(INDEX(_picker!$C:$C,MATCH(H387,_picker!$B:$B,0)),IFERROR(INDEX(_picker!$C:$C,MATCH(H387,_picker!$C:$C,0)),""))</f>
        <v/>
      </c>
      <c r="J387" s="7" t="n"/>
      <c r="K387" s="7" t="n"/>
      <c r="L387" s="7" t="n"/>
      <c r="M387" s="7" t="n"/>
      <c r="N387" s="7" t="n"/>
      <c r="O387" s="7" t="n"/>
      <c r="P387" s="7" t="n"/>
      <c r="Q387" s="7" t="n"/>
    </row>
    <row r="388">
      <c r="A388" s="7" t="n"/>
      <c r="B388" s="7" t="n"/>
      <c r="C388" s="7" t="n"/>
      <c r="D388" s="7" t="n"/>
      <c r="E388" s="7" t="n"/>
      <c r="F388">
        <f>IFERROR(INDEX(_picker!$A:$A,MATCH(H388,_picker!$B:$B,0)),IFERROR(INDEX(_picker!$A:$A,MATCH(H388,_picker!$C:$C,0)),""))</f>
        <v/>
      </c>
      <c r="G388">
        <f>IFERROR(INDEX(_picker!$D:$D,MATCH(H388,_picker!$B:$B,0)),IFERROR(INDEX(_picker!$D:$D,MATCH(H388,_picker!$C:$C,0)),""))</f>
        <v/>
      </c>
      <c r="H388" s="7" t="n"/>
      <c r="I388">
        <f>IFERROR(INDEX(_picker!$C:$C,MATCH(H388,_picker!$B:$B,0)),IFERROR(INDEX(_picker!$C:$C,MATCH(H388,_picker!$C:$C,0)),""))</f>
        <v/>
      </c>
      <c r="J388" s="7" t="n"/>
      <c r="K388" s="7" t="n"/>
      <c r="L388" s="7" t="n"/>
      <c r="M388" s="7" t="n"/>
      <c r="N388" s="7" t="n"/>
      <c r="O388" s="7" t="n"/>
      <c r="P388" s="7" t="n"/>
      <c r="Q388" s="7" t="n"/>
    </row>
    <row r="389">
      <c r="A389" s="7" t="n"/>
      <c r="B389" s="7" t="n"/>
      <c r="C389" s="7" t="n"/>
      <c r="D389" s="7" t="n"/>
      <c r="E389" s="7" t="n"/>
      <c r="F389">
        <f>IFERROR(INDEX(_picker!$A:$A,MATCH(H389,_picker!$B:$B,0)),IFERROR(INDEX(_picker!$A:$A,MATCH(H389,_picker!$C:$C,0)),""))</f>
        <v/>
      </c>
      <c r="G389">
        <f>IFERROR(INDEX(_picker!$D:$D,MATCH(H389,_picker!$B:$B,0)),IFERROR(INDEX(_picker!$D:$D,MATCH(H389,_picker!$C:$C,0)),""))</f>
        <v/>
      </c>
      <c r="H389" s="7" t="n"/>
      <c r="I389">
        <f>IFERROR(INDEX(_picker!$C:$C,MATCH(H389,_picker!$B:$B,0)),IFERROR(INDEX(_picker!$C:$C,MATCH(H389,_picker!$C:$C,0)),""))</f>
        <v/>
      </c>
      <c r="J389" s="7" t="n"/>
      <c r="K389" s="7" t="n"/>
      <c r="L389" s="7" t="n"/>
      <c r="M389" s="7" t="n"/>
      <c r="N389" s="7" t="n"/>
      <c r="O389" s="7" t="n"/>
      <c r="P389" s="7" t="n"/>
      <c r="Q389" s="7" t="n"/>
    </row>
    <row r="390">
      <c r="A390" s="7" t="n"/>
      <c r="B390" s="7" t="n"/>
      <c r="C390" s="7" t="n"/>
      <c r="D390" s="7" t="n"/>
      <c r="E390" s="7" t="n"/>
      <c r="F390">
        <f>IFERROR(INDEX(_picker!$A:$A,MATCH(H390,_picker!$B:$B,0)),IFERROR(INDEX(_picker!$A:$A,MATCH(H390,_picker!$C:$C,0)),""))</f>
        <v/>
      </c>
      <c r="G390">
        <f>IFERROR(INDEX(_picker!$D:$D,MATCH(H390,_picker!$B:$B,0)),IFERROR(INDEX(_picker!$D:$D,MATCH(H390,_picker!$C:$C,0)),""))</f>
        <v/>
      </c>
      <c r="H390" s="7" t="n"/>
      <c r="I390">
        <f>IFERROR(INDEX(_picker!$C:$C,MATCH(H390,_picker!$B:$B,0)),IFERROR(INDEX(_picker!$C:$C,MATCH(H390,_picker!$C:$C,0)),""))</f>
        <v/>
      </c>
      <c r="J390" s="7" t="n"/>
      <c r="K390" s="7" t="n"/>
      <c r="L390" s="7" t="n"/>
      <c r="M390" s="7" t="n"/>
      <c r="N390" s="7" t="n"/>
      <c r="O390" s="7" t="n"/>
      <c r="P390" s="7" t="n"/>
      <c r="Q390" s="7" t="n"/>
    </row>
    <row r="391">
      <c r="A391" s="7" t="n"/>
      <c r="B391" s="7" t="n"/>
      <c r="C391" s="7" t="n"/>
      <c r="D391" s="7" t="n"/>
      <c r="E391" s="7" t="n"/>
      <c r="F391">
        <f>IFERROR(INDEX(_picker!$A:$A,MATCH(H391,_picker!$B:$B,0)),IFERROR(INDEX(_picker!$A:$A,MATCH(H391,_picker!$C:$C,0)),""))</f>
        <v/>
      </c>
      <c r="G391">
        <f>IFERROR(INDEX(_picker!$D:$D,MATCH(H391,_picker!$B:$B,0)),IFERROR(INDEX(_picker!$D:$D,MATCH(H391,_picker!$C:$C,0)),""))</f>
        <v/>
      </c>
      <c r="H391" s="7" t="n"/>
      <c r="I391">
        <f>IFERROR(INDEX(_picker!$C:$C,MATCH(H391,_picker!$B:$B,0)),IFERROR(INDEX(_picker!$C:$C,MATCH(H391,_picker!$C:$C,0)),""))</f>
        <v/>
      </c>
      <c r="J391" s="7" t="n"/>
      <c r="K391" s="7" t="n"/>
      <c r="L391" s="7" t="n"/>
      <c r="M391" s="7" t="n"/>
      <c r="N391" s="7" t="n"/>
      <c r="O391" s="7" t="n"/>
      <c r="P391" s="7" t="n"/>
      <c r="Q391" s="7" t="n"/>
    </row>
    <row r="392">
      <c r="A392" s="7" t="n"/>
      <c r="B392" s="7" t="n"/>
      <c r="C392" s="7" t="n"/>
      <c r="D392" s="7" t="n"/>
      <c r="E392" s="7" t="n"/>
      <c r="F392">
        <f>IFERROR(INDEX(_picker!$A:$A,MATCH(H392,_picker!$B:$B,0)),IFERROR(INDEX(_picker!$A:$A,MATCH(H392,_picker!$C:$C,0)),""))</f>
        <v/>
      </c>
      <c r="G392">
        <f>IFERROR(INDEX(_picker!$D:$D,MATCH(H392,_picker!$B:$B,0)),IFERROR(INDEX(_picker!$D:$D,MATCH(H392,_picker!$C:$C,0)),""))</f>
        <v/>
      </c>
      <c r="H392" s="7" t="n"/>
      <c r="I392">
        <f>IFERROR(INDEX(_picker!$C:$C,MATCH(H392,_picker!$B:$B,0)),IFERROR(INDEX(_picker!$C:$C,MATCH(H392,_picker!$C:$C,0)),""))</f>
        <v/>
      </c>
      <c r="J392" s="7" t="n"/>
      <c r="K392" s="7" t="n"/>
      <c r="L392" s="7" t="n"/>
      <c r="M392" s="7" t="n"/>
      <c r="N392" s="7" t="n"/>
      <c r="O392" s="7" t="n"/>
      <c r="P392" s="7" t="n"/>
      <c r="Q392" s="7" t="n"/>
    </row>
    <row r="393">
      <c r="A393" s="7" t="n"/>
      <c r="B393" s="7" t="n"/>
      <c r="C393" s="7" t="n"/>
      <c r="D393" s="7" t="n"/>
      <c r="E393" s="7" t="n"/>
      <c r="F393">
        <f>IFERROR(INDEX(_picker!$A:$A,MATCH(H393,_picker!$B:$B,0)),IFERROR(INDEX(_picker!$A:$A,MATCH(H393,_picker!$C:$C,0)),""))</f>
        <v/>
      </c>
      <c r="G393">
        <f>IFERROR(INDEX(_picker!$D:$D,MATCH(H393,_picker!$B:$B,0)),IFERROR(INDEX(_picker!$D:$D,MATCH(H393,_picker!$C:$C,0)),""))</f>
        <v/>
      </c>
      <c r="H393" s="7" t="n"/>
      <c r="I393">
        <f>IFERROR(INDEX(_picker!$C:$C,MATCH(H393,_picker!$B:$B,0)),IFERROR(INDEX(_picker!$C:$C,MATCH(H393,_picker!$C:$C,0)),""))</f>
        <v/>
      </c>
      <c r="J393" s="7" t="n"/>
      <c r="K393" s="7" t="n"/>
      <c r="L393" s="7" t="n"/>
      <c r="M393" s="7" t="n"/>
      <c r="N393" s="7" t="n"/>
      <c r="O393" s="7" t="n"/>
      <c r="P393" s="7" t="n"/>
      <c r="Q393" s="7" t="n"/>
    </row>
    <row r="394">
      <c r="A394" s="7" t="n"/>
      <c r="B394" s="7" t="n"/>
      <c r="C394" s="7" t="n"/>
      <c r="D394" s="7" t="n"/>
      <c r="E394" s="7" t="n"/>
      <c r="F394">
        <f>IFERROR(INDEX(_picker!$A:$A,MATCH(H394,_picker!$B:$B,0)),IFERROR(INDEX(_picker!$A:$A,MATCH(H394,_picker!$C:$C,0)),""))</f>
        <v/>
      </c>
      <c r="G394">
        <f>IFERROR(INDEX(_picker!$D:$D,MATCH(H394,_picker!$B:$B,0)),IFERROR(INDEX(_picker!$D:$D,MATCH(H394,_picker!$C:$C,0)),""))</f>
        <v/>
      </c>
      <c r="H394" s="7" t="n"/>
      <c r="I394">
        <f>IFERROR(INDEX(_picker!$C:$C,MATCH(H394,_picker!$B:$B,0)),IFERROR(INDEX(_picker!$C:$C,MATCH(H394,_picker!$C:$C,0)),""))</f>
        <v/>
      </c>
      <c r="J394" s="7" t="n"/>
      <c r="K394" s="7" t="n"/>
      <c r="L394" s="7" t="n"/>
      <c r="M394" s="7" t="n"/>
      <c r="N394" s="7" t="n"/>
      <c r="O394" s="7" t="n"/>
      <c r="P394" s="7" t="n"/>
      <c r="Q394" s="7" t="n"/>
    </row>
    <row r="395">
      <c r="A395" s="7" t="n"/>
      <c r="B395" s="7" t="n"/>
      <c r="C395" s="7" t="n"/>
      <c r="D395" s="7" t="n"/>
      <c r="E395" s="7" t="n"/>
      <c r="F395">
        <f>IFERROR(INDEX(_picker!$A:$A,MATCH(H395,_picker!$B:$B,0)),IFERROR(INDEX(_picker!$A:$A,MATCH(H395,_picker!$C:$C,0)),""))</f>
        <v/>
      </c>
      <c r="G395">
        <f>IFERROR(INDEX(_picker!$D:$D,MATCH(H395,_picker!$B:$B,0)),IFERROR(INDEX(_picker!$D:$D,MATCH(H395,_picker!$C:$C,0)),""))</f>
        <v/>
      </c>
      <c r="H395" s="7" t="n"/>
      <c r="I395">
        <f>IFERROR(INDEX(_picker!$C:$C,MATCH(H395,_picker!$B:$B,0)),IFERROR(INDEX(_picker!$C:$C,MATCH(H395,_picker!$C:$C,0)),""))</f>
        <v/>
      </c>
      <c r="J395" s="7" t="n"/>
      <c r="K395" s="7" t="n"/>
      <c r="L395" s="7" t="n"/>
      <c r="M395" s="7" t="n"/>
      <c r="N395" s="7" t="n"/>
      <c r="O395" s="7" t="n"/>
      <c r="P395" s="7" t="n"/>
      <c r="Q395" s="7" t="n"/>
    </row>
    <row r="396">
      <c r="A396" s="7" t="n"/>
      <c r="B396" s="7" t="n"/>
      <c r="C396" s="7" t="n"/>
      <c r="D396" s="7" t="n"/>
      <c r="E396" s="7" t="n"/>
      <c r="F396">
        <f>IFERROR(INDEX(_picker!$A:$A,MATCH(H396,_picker!$B:$B,0)),IFERROR(INDEX(_picker!$A:$A,MATCH(H396,_picker!$C:$C,0)),""))</f>
        <v/>
      </c>
      <c r="G396">
        <f>IFERROR(INDEX(_picker!$D:$D,MATCH(H396,_picker!$B:$B,0)),IFERROR(INDEX(_picker!$D:$D,MATCH(H396,_picker!$C:$C,0)),""))</f>
        <v/>
      </c>
      <c r="H396" s="7" t="n"/>
      <c r="I396">
        <f>IFERROR(INDEX(_picker!$C:$C,MATCH(H396,_picker!$B:$B,0)),IFERROR(INDEX(_picker!$C:$C,MATCH(H396,_picker!$C:$C,0)),""))</f>
        <v/>
      </c>
      <c r="J396" s="7" t="n"/>
      <c r="K396" s="7" t="n"/>
      <c r="L396" s="7" t="n"/>
      <c r="M396" s="7" t="n"/>
      <c r="N396" s="7" t="n"/>
      <c r="O396" s="7" t="n"/>
      <c r="P396" s="7" t="n"/>
      <c r="Q396" s="7" t="n"/>
    </row>
    <row r="397">
      <c r="A397" s="7" t="n"/>
      <c r="B397" s="7" t="n"/>
      <c r="C397" s="7" t="n"/>
      <c r="D397" s="7" t="n"/>
      <c r="E397" s="7" t="n"/>
      <c r="F397">
        <f>IFERROR(INDEX(_picker!$A:$A,MATCH(H397,_picker!$B:$B,0)),IFERROR(INDEX(_picker!$A:$A,MATCH(H397,_picker!$C:$C,0)),""))</f>
        <v/>
      </c>
      <c r="G397">
        <f>IFERROR(INDEX(_picker!$D:$D,MATCH(H397,_picker!$B:$B,0)),IFERROR(INDEX(_picker!$D:$D,MATCH(H397,_picker!$C:$C,0)),""))</f>
        <v/>
      </c>
      <c r="H397" s="7" t="n"/>
      <c r="I397">
        <f>IFERROR(INDEX(_picker!$C:$C,MATCH(H397,_picker!$B:$B,0)),IFERROR(INDEX(_picker!$C:$C,MATCH(H397,_picker!$C:$C,0)),""))</f>
        <v/>
      </c>
      <c r="J397" s="7" t="n"/>
      <c r="K397" s="7" t="n"/>
      <c r="L397" s="7" t="n"/>
      <c r="M397" s="7" t="n"/>
      <c r="N397" s="7" t="n"/>
      <c r="O397" s="7" t="n"/>
      <c r="P397" s="7" t="n"/>
      <c r="Q397" s="7" t="n"/>
    </row>
    <row r="398">
      <c r="A398" s="7" t="n"/>
      <c r="B398" s="7" t="n"/>
      <c r="C398" s="7" t="n"/>
      <c r="D398" s="7" t="n"/>
      <c r="E398" s="7" t="n"/>
      <c r="F398">
        <f>IFERROR(INDEX(_picker!$A:$A,MATCH(H398,_picker!$B:$B,0)),IFERROR(INDEX(_picker!$A:$A,MATCH(H398,_picker!$C:$C,0)),""))</f>
        <v/>
      </c>
      <c r="G398">
        <f>IFERROR(INDEX(_picker!$D:$D,MATCH(H398,_picker!$B:$B,0)),IFERROR(INDEX(_picker!$D:$D,MATCH(H398,_picker!$C:$C,0)),""))</f>
        <v/>
      </c>
      <c r="H398" s="7" t="n"/>
      <c r="I398">
        <f>IFERROR(INDEX(_picker!$C:$C,MATCH(H398,_picker!$B:$B,0)),IFERROR(INDEX(_picker!$C:$C,MATCH(H398,_picker!$C:$C,0)),""))</f>
        <v/>
      </c>
      <c r="J398" s="7" t="n"/>
      <c r="K398" s="7" t="n"/>
      <c r="L398" s="7" t="n"/>
      <c r="M398" s="7" t="n"/>
      <c r="N398" s="7" t="n"/>
      <c r="O398" s="7" t="n"/>
      <c r="P398" s="7" t="n"/>
      <c r="Q398" s="7" t="n"/>
    </row>
    <row r="399">
      <c r="A399" s="7" t="n"/>
      <c r="B399" s="7" t="n"/>
      <c r="C399" s="7" t="n"/>
      <c r="D399" s="7" t="n"/>
      <c r="E399" s="7" t="n"/>
      <c r="F399">
        <f>IFERROR(INDEX(_picker!$A:$A,MATCH(H399,_picker!$B:$B,0)),IFERROR(INDEX(_picker!$A:$A,MATCH(H399,_picker!$C:$C,0)),""))</f>
        <v/>
      </c>
      <c r="G399">
        <f>IFERROR(INDEX(_picker!$D:$D,MATCH(H399,_picker!$B:$B,0)),IFERROR(INDEX(_picker!$D:$D,MATCH(H399,_picker!$C:$C,0)),""))</f>
        <v/>
      </c>
      <c r="H399" s="7" t="n"/>
      <c r="I399">
        <f>IFERROR(INDEX(_picker!$C:$C,MATCH(H399,_picker!$B:$B,0)),IFERROR(INDEX(_picker!$C:$C,MATCH(H399,_picker!$C:$C,0)),""))</f>
        <v/>
      </c>
      <c r="J399" s="7" t="n"/>
      <c r="K399" s="7" t="n"/>
      <c r="L399" s="7" t="n"/>
      <c r="M399" s="7" t="n"/>
      <c r="N399" s="7" t="n"/>
      <c r="O399" s="7" t="n"/>
      <c r="P399" s="7" t="n"/>
      <c r="Q399" s="7" t="n"/>
    </row>
    <row r="400">
      <c r="A400" s="7" t="n"/>
      <c r="B400" s="7" t="n"/>
      <c r="C400" s="7" t="n"/>
      <c r="D400" s="7" t="n"/>
      <c r="E400" s="7" t="n"/>
      <c r="F400">
        <f>IFERROR(INDEX(_picker!$A:$A,MATCH(H400,_picker!$B:$B,0)),IFERROR(INDEX(_picker!$A:$A,MATCH(H400,_picker!$C:$C,0)),""))</f>
        <v/>
      </c>
      <c r="G400">
        <f>IFERROR(INDEX(_picker!$D:$D,MATCH(H400,_picker!$B:$B,0)),IFERROR(INDEX(_picker!$D:$D,MATCH(H400,_picker!$C:$C,0)),""))</f>
        <v/>
      </c>
      <c r="H400" s="7" t="n"/>
      <c r="I400">
        <f>IFERROR(INDEX(_picker!$C:$C,MATCH(H400,_picker!$B:$B,0)),IFERROR(INDEX(_picker!$C:$C,MATCH(H400,_picker!$C:$C,0)),""))</f>
        <v/>
      </c>
      <c r="J400" s="7" t="n"/>
      <c r="K400" s="7" t="n"/>
      <c r="L400" s="7" t="n"/>
      <c r="M400" s="7" t="n"/>
      <c r="N400" s="7" t="n"/>
      <c r="O400" s="7" t="n"/>
      <c r="P400" s="7" t="n"/>
      <c r="Q400" s="7" t="n"/>
    </row>
    <row r="401">
      <c r="A401" s="7" t="n"/>
      <c r="B401" s="7" t="n"/>
      <c r="C401" s="7" t="n"/>
      <c r="D401" s="7" t="n"/>
      <c r="E401" s="7" t="n"/>
      <c r="F401">
        <f>IFERROR(INDEX(_picker!$A:$A,MATCH(H401,_picker!$B:$B,0)),IFERROR(INDEX(_picker!$A:$A,MATCH(H401,_picker!$C:$C,0)),""))</f>
        <v/>
      </c>
      <c r="G401">
        <f>IFERROR(INDEX(_picker!$D:$D,MATCH(H401,_picker!$B:$B,0)),IFERROR(INDEX(_picker!$D:$D,MATCH(H401,_picker!$C:$C,0)),""))</f>
        <v/>
      </c>
      <c r="H401" s="7" t="n"/>
      <c r="I401">
        <f>IFERROR(INDEX(_picker!$C:$C,MATCH(H401,_picker!$B:$B,0)),IFERROR(INDEX(_picker!$C:$C,MATCH(H401,_picker!$C:$C,0)),""))</f>
        <v/>
      </c>
      <c r="J401" s="7" t="n"/>
      <c r="K401" s="7" t="n"/>
      <c r="L401" s="7" t="n"/>
      <c r="M401" s="7" t="n"/>
      <c r="N401" s="7" t="n"/>
      <c r="O401" s="7" t="n"/>
      <c r="P401" s="7" t="n"/>
      <c r="Q401" s="7" t="n"/>
    </row>
    <row r="402">
      <c r="A402" s="7" t="n"/>
      <c r="B402" s="7" t="n"/>
      <c r="C402" s="7" t="n"/>
      <c r="D402" s="7" t="n"/>
      <c r="E402" s="7" t="n"/>
      <c r="F402">
        <f>IFERROR(INDEX(_picker!$A:$A,MATCH(H402,_picker!$B:$B,0)),IFERROR(INDEX(_picker!$A:$A,MATCH(H402,_picker!$C:$C,0)),""))</f>
        <v/>
      </c>
      <c r="G402">
        <f>IFERROR(INDEX(_picker!$D:$D,MATCH(H402,_picker!$B:$B,0)),IFERROR(INDEX(_picker!$D:$D,MATCH(H402,_picker!$C:$C,0)),""))</f>
        <v/>
      </c>
      <c r="H402" s="7" t="n"/>
      <c r="I402">
        <f>IFERROR(INDEX(_picker!$C:$C,MATCH(H402,_picker!$B:$B,0)),IFERROR(INDEX(_picker!$C:$C,MATCH(H402,_picker!$C:$C,0)),""))</f>
        <v/>
      </c>
      <c r="J402" s="7" t="n"/>
      <c r="K402" s="7" t="n"/>
      <c r="L402" s="7" t="n"/>
      <c r="M402" s="7" t="n"/>
      <c r="N402" s="7" t="n"/>
      <c r="O402" s="7" t="n"/>
      <c r="P402" s="7" t="n"/>
      <c r="Q402" s="7" t="n"/>
    </row>
    <row r="403">
      <c r="A403" s="7" t="n"/>
      <c r="B403" s="7" t="n"/>
      <c r="C403" s="7" t="n"/>
      <c r="D403" s="7" t="n"/>
      <c r="E403" s="7" t="n"/>
      <c r="F403">
        <f>IFERROR(INDEX(_picker!$A:$A,MATCH(H403,_picker!$B:$B,0)),IFERROR(INDEX(_picker!$A:$A,MATCH(H403,_picker!$C:$C,0)),""))</f>
        <v/>
      </c>
      <c r="G403">
        <f>IFERROR(INDEX(_picker!$D:$D,MATCH(H403,_picker!$B:$B,0)),IFERROR(INDEX(_picker!$D:$D,MATCH(H403,_picker!$C:$C,0)),""))</f>
        <v/>
      </c>
      <c r="H403" s="7" t="n"/>
      <c r="I403">
        <f>IFERROR(INDEX(_picker!$C:$C,MATCH(H403,_picker!$B:$B,0)),IFERROR(INDEX(_picker!$C:$C,MATCH(H403,_picker!$C:$C,0)),""))</f>
        <v/>
      </c>
      <c r="J403" s="7" t="n"/>
      <c r="K403" s="7" t="n"/>
      <c r="L403" s="7" t="n"/>
      <c r="M403" s="7" t="n"/>
      <c r="N403" s="7" t="n"/>
      <c r="O403" s="7" t="n"/>
      <c r="P403" s="7" t="n"/>
      <c r="Q403" s="7" t="n"/>
    </row>
    <row r="404">
      <c r="A404" s="7" t="n"/>
      <c r="B404" s="7" t="n"/>
      <c r="C404" s="7" t="n"/>
      <c r="D404" s="7" t="n"/>
      <c r="E404" s="7" t="n"/>
      <c r="F404">
        <f>IFERROR(INDEX(_picker!$A:$A,MATCH(H404,_picker!$B:$B,0)),IFERROR(INDEX(_picker!$A:$A,MATCH(H404,_picker!$C:$C,0)),""))</f>
        <v/>
      </c>
      <c r="G404">
        <f>IFERROR(INDEX(_picker!$D:$D,MATCH(H404,_picker!$B:$B,0)),IFERROR(INDEX(_picker!$D:$D,MATCH(H404,_picker!$C:$C,0)),""))</f>
        <v/>
      </c>
      <c r="H404" s="7" t="n"/>
      <c r="I404">
        <f>IFERROR(INDEX(_picker!$C:$C,MATCH(H404,_picker!$B:$B,0)),IFERROR(INDEX(_picker!$C:$C,MATCH(H404,_picker!$C:$C,0)),""))</f>
        <v/>
      </c>
      <c r="J404" s="7" t="n"/>
      <c r="K404" s="7" t="n"/>
      <c r="L404" s="7" t="n"/>
      <c r="M404" s="7" t="n"/>
      <c r="N404" s="7" t="n"/>
      <c r="O404" s="7" t="n"/>
      <c r="P404" s="7" t="n"/>
      <c r="Q404" s="7" t="n"/>
    </row>
    <row r="405">
      <c r="A405" s="7" t="n"/>
      <c r="B405" s="7" t="n"/>
      <c r="C405" s="7" t="n"/>
      <c r="D405" s="7" t="n"/>
      <c r="E405" s="7" t="n"/>
      <c r="F405">
        <f>IFERROR(INDEX(_picker!$A:$A,MATCH(H405,_picker!$B:$B,0)),IFERROR(INDEX(_picker!$A:$A,MATCH(H405,_picker!$C:$C,0)),""))</f>
        <v/>
      </c>
      <c r="G405">
        <f>IFERROR(INDEX(_picker!$D:$D,MATCH(H405,_picker!$B:$B,0)),IFERROR(INDEX(_picker!$D:$D,MATCH(H405,_picker!$C:$C,0)),""))</f>
        <v/>
      </c>
      <c r="H405" s="7" t="n"/>
      <c r="I405">
        <f>IFERROR(INDEX(_picker!$C:$C,MATCH(H405,_picker!$B:$B,0)),IFERROR(INDEX(_picker!$C:$C,MATCH(H405,_picker!$C:$C,0)),""))</f>
        <v/>
      </c>
      <c r="J405" s="7" t="n"/>
      <c r="K405" s="7" t="n"/>
      <c r="L405" s="7" t="n"/>
      <c r="M405" s="7" t="n"/>
      <c r="N405" s="7" t="n"/>
      <c r="O405" s="7" t="n"/>
      <c r="P405" s="7" t="n"/>
      <c r="Q405" s="7" t="n"/>
    </row>
    <row r="406">
      <c r="A406" s="7" t="n"/>
      <c r="B406" s="7" t="n"/>
      <c r="C406" s="7" t="n"/>
      <c r="D406" s="7" t="n"/>
      <c r="E406" s="7" t="n"/>
      <c r="F406">
        <f>IFERROR(INDEX(_picker!$A:$A,MATCH(H406,_picker!$B:$B,0)),IFERROR(INDEX(_picker!$A:$A,MATCH(H406,_picker!$C:$C,0)),""))</f>
        <v/>
      </c>
      <c r="G406">
        <f>IFERROR(INDEX(_picker!$D:$D,MATCH(H406,_picker!$B:$B,0)),IFERROR(INDEX(_picker!$D:$D,MATCH(H406,_picker!$C:$C,0)),""))</f>
        <v/>
      </c>
      <c r="H406" s="7" t="n"/>
      <c r="I406">
        <f>IFERROR(INDEX(_picker!$C:$C,MATCH(H406,_picker!$B:$B,0)),IFERROR(INDEX(_picker!$C:$C,MATCH(H406,_picker!$C:$C,0)),""))</f>
        <v/>
      </c>
      <c r="J406" s="7" t="n"/>
      <c r="K406" s="7" t="n"/>
      <c r="L406" s="7" t="n"/>
      <c r="M406" s="7" t="n"/>
      <c r="N406" s="7" t="n"/>
      <c r="O406" s="7" t="n"/>
      <c r="P406" s="7" t="n"/>
      <c r="Q406" s="7" t="n"/>
    </row>
    <row r="407">
      <c r="A407" s="7" t="n"/>
      <c r="B407" s="7" t="n"/>
      <c r="C407" s="7" t="n"/>
      <c r="D407" s="7" t="n"/>
      <c r="E407" s="7" t="n"/>
      <c r="F407">
        <f>IFERROR(INDEX(_picker!$A:$A,MATCH(H407,_picker!$B:$B,0)),IFERROR(INDEX(_picker!$A:$A,MATCH(H407,_picker!$C:$C,0)),""))</f>
        <v/>
      </c>
      <c r="G407">
        <f>IFERROR(INDEX(_picker!$D:$D,MATCH(H407,_picker!$B:$B,0)),IFERROR(INDEX(_picker!$D:$D,MATCH(H407,_picker!$C:$C,0)),""))</f>
        <v/>
      </c>
      <c r="H407" s="7" t="n"/>
      <c r="I407">
        <f>IFERROR(INDEX(_picker!$C:$C,MATCH(H407,_picker!$B:$B,0)),IFERROR(INDEX(_picker!$C:$C,MATCH(H407,_picker!$C:$C,0)),""))</f>
        <v/>
      </c>
      <c r="J407" s="7" t="n"/>
      <c r="K407" s="7" t="n"/>
      <c r="L407" s="7" t="n"/>
      <c r="M407" s="7" t="n"/>
      <c r="N407" s="7" t="n"/>
      <c r="O407" s="7" t="n"/>
      <c r="P407" s="7" t="n"/>
      <c r="Q407" s="7" t="n"/>
    </row>
    <row r="408">
      <c r="A408" s="7" t="n"/>
      <c r="B408" s="7" t="n"/>
      <c r="C408" s="7" t="n"/>
      <c r="D408" s="7" t="n"/>
      <c r="E408" s="7" t="n"/>
      <c r="F408">
        <f>IFERROR(INDEX(_picker!$A:$A,MATCH(H408,_picker!$B:$B,0)),IFERROR(INDEX(_picker!$A:$A,MATCH(H408,_picker!$C:$C,0)),""))</f>
        <v/>
      </c>
      <c r="G408">
        <f>IFERROR(INDEX(_picker!$D:$D,MATCH(H408,_picker!$B:$B,0)),IFERROR(INDEX(_picker!$D:$D,MATCH(H408,_picker!$C:$C,0)),""))</f>
        <v/>
      </c>
      <c r="H408" s="7" t="n"/>
      <c r="I408">
        <f>IFERROR(INDEX(_picker!$C:$C,MATCH(H408,_picker!$B:$B,0)),IFERROR(INDEX(_picker!$C:$C,MATCH(H408,_picker!$C:$C,0)),""))</f>
        <v/>
      </c>
      <c r="J408" s="7" t="n"/>
      <c r="K408" s="7" t="n"/>
      <c r="L408" s="7" t="n"/>
      <c r="M408" s="7" t="n"/>
      <c r="N408" s="7" t="n"/>
      <c r="O408" s="7" t="n"/>
      <c r="P408" s="7" t="n"/>
      <c r="Q408" s="7" t="n"/>
    </row>
    <row r="409">
      <c r="A409" s="7" t="n"/>
      <c r="B409" s="7" t="n"/>
      <c r="C409" s="7" t="n"/>
      <c r="D409" s="7" t="n"/>
      <c r="E409" s="7" t="n"/>
      <c r="F409">
        <f>IFERROR(INDEX(_picker!$A:$A,MATCH(H409,_picker!$B:$B,0)),IFERROR(INDEX(_picker!$A:$A,MATCH(H409,_picker!$C:$C,0)),""))</f>
        <v/>
      </c>
      <c r="G409">
        <f>IFERROR(INDEX(_picker!$D:$D,MATCH(H409,_picker!$B:$B,0)),IFERROR(INDEX(_picker!$D:$D,MATCH(H409,_picker!$C:$C,0)),""))</f>
        <v/>
      </c>
      <c r="H409" s="7" t="n"/>
      <c r="I409">
        <f>IFERROR(INDEX(_picker!$C:$C,MATCH(H409,_picker!$B:$B,0)),IFERROR(INDEX(_picker!$C:$C,MATCH(H409,_picker!$C:$C,0)),""))</f>
        <v/>
      </c>
      <c r="J409" s="7" t="n"/>
      <c r="K409" s="7" t="n"/>
      <c r="L409" s="7" t="n"/>
      <c r="M409" s="7" t="n"/>
      <c r="N409" s="7" t="n"/>
      <c r="O409" s="7" t="n"/>
      <c r="P409" s="7" t="n"/>
      <c r="Q409" s="7" t="n"/>
    </row>
    <row r="410">
      <c r="A410" s="7" t="n"/>
      <c r="B410" s="7" t="n"/>
      <c r="C410" s="7" t="n"/>
      <c r="D410" s="7" t="n"/>
      <c r="E410" s="7" t="n"/>
      <c r="F410">
        <f>IFERROR(INDEX(_picker!$A:$A,MATCH(H410,_picker!$B:$B,0)),IFERROR(INDEX(_picker!$A:$A,MATCH(H410,_picker!$C:$C,0)),""))</f>
        <v/>
      </c>
      <c r="G410">
        <f>IFERROR(INDEX(_picker!$D:$D,MATCH(H410,_picker!$B:$B,0)),IFERROR(INDEX(_picker!$D:$D,MATCH(H410,_picker!$C:$C,0)),""))</f>
        <v/>
      </c>
      <c r="H410" s="7" t="n"/>
      <c r="I410">
        <f>IFERROR(INDEX(_picker!$C:$C,MATCH(H410,_picker!$B:$B,0)),IFERROR(INDEX(_picker!$C:$C,MATCH(H410,_picker!$C:$C,0)),""))</f>
        <v/>
      </c>
      <c r="J410" s="7" t="n"/>
      <c r="K410" s="7" t="n"/>
      <c r="L410" s="7" t="n"/>
      <c r="M410" s="7" t="n"/>
      <c r="N410" s="7" t="n"/>
      <c r="O410" s="7" t="n"/>
      <c r="P410" s="7" t="n"/>
      <c r="Q410" s="7" t="n"/>
    </row>
    <row r="411">
      <c r="A411" s="7" t="n"/>
      <c r="B411" s="7" t="n"/>
      <c r="C411" s="7" t="n"/>
      <c r="D411" s="7" t="n"/>
      <c r="E411" s="7" t="n"/>
      <c r="F411">
        <f>IFERROR(INDEX(_picker!$A:$A,MATCH(H411,_picker!$B:$B,0)),IFERROR(INDEX(_picker!$A:$A,MATCH(H411,_picker!$C:$C,0)),""))</f>
        <v/>
      </c>
      <c r="G411">
        <f>IFERROR(INDEX(_picker!$D:$D,MATCH(H411,_picker!$B:$B,0)),IFERROR(INDEX(_picker!$D:$D,MATCH(H411,_picker!$C:$C,0)),""))</f>
        <v/>
      </c>
      <c r="H411" s="7" t="n"/>
      <c r="I411">
        <f>IFERROR(INDEX(_picker!$C:$C,MATCH(H411,_picker!$B:$B,0)),IFERROR(INDEX(_picker!$C:$C,MATCH(H411,_picker!$C:$C,0)),""))</f>
        <v/>
      </c>
      <c r="J411" s="7" t="n"/>
      <c r="K411" s="7" t="n"/>
      <c r="L411" s="7" t="n"/>
      <c r="M411" s="7" t="n"/>
      <c r="N411" s="7" t="n"/>
      <c r="O411" s="7" t="n"/>
      <c r="P411" s="7" t="n"/>
      <c r="Q411" s="7" t="n"/>
    </row>
    <row r="412">
      <c r="A412" s="7" t="n"/>
      <c r="B412" s="7" t="n"/>
      <c r="C412" s="7" t="n"/>
      <c r="D412" s="7" t="n"/>
      <c r="E412" s="7" t="n"/>
      <c r="F412">
        <f>IFERROR(INDEX(_picker!$A:$A,MATCH(H412,_picker!$B:$B,0)),IFERROR(INDEX(_picker!$A:$A,MATCH(H412,_picker!$C:$C,0)),""))</f>
        <v/>
      </c>
      <c r="G412">
        <f>IFERROR(INDEX(_picker!$D:$D,MATCH(H412,_picker!$B:$B,0)),IFERROR(INDEX(_picker!$D:$D,MATCH(H412,_picker!$C:$C,0)),""))</f>
        <v/>
      </c>
      <c r="H412" s="7" t="n"/>
      <c r="I412">
        <f>IFERROR(INDEX(_picker!$C:$C,MATCH(H412,_picker!$B:$B,0)),IFERROR(INDEX(_picker!$C:$C,MATCH(H412,_picker!$C:$C,0)),""))</f>
        <v/>
      </c>
      <c r="J412" s="7" t="n"/>
      <c r="K412" s="7" t="n"/>
      <c r="L412" s="7" t="n"/>
      <c r="M412" s="7" t="n"/>
      <c r="N412" s="7" t="n"/>
      <c r="O412" s="7" t="n"/>
      <c r="P412" s="7" t="n"/>
      <c r="Q412" s="7" t="n"/>
    </row>
    <row r="413">
      <c r="A413" s="7" t="n"/>
      <c r="B413" s="7" t="n"/>
      <c r="C413" s="7" t="n"/>
      <c r="D413" s="7" t="n"/>
      <c r="E413" s="7" t="n"/>
      <c r="F413">
        <f>IFERROR(INDEX(_picker!$A:$A,MATCH(H413,_picker!$B:$B,0)),IFERROR(INDEX(_picker!$A:$A,MATCH(H413,_picker!$C:$C,0)),""))</f>
        <v/>
      </c>
      <c r="G413">
        <f>IFERROR(INDEX(_picker!$D:$D,MATCH(H413,_picker!$B:$B,0)),IFERROR(INDEX(_picker!$D:$D,MATCH(H413,_picker!$C:$C,0)),""))</f>
        <v/>
      </c>
      <c r="H413" s="7" t="n"/>
      <c r="I413">
        <f>IFERROR(INDEX(_picker!$C:$C,MATCH(H413,_picker!$B:$B,0)),IFERROR(INDEX(_picker!$C:$C,MATCH(H413,_picker!$C:$C,0)),""))</f>
        <v/>
      </c>
      <c r="J413" s="7" t="n"/>
      <c r="K413" s="7" t="n"/>
      <c r="L413" s="7" t="n"/>
      <c r="M413" s="7" t="n"/>
      <c r="N413" s="7" t="n"/>
      <c r="O413" s="7" t="n"/>
      <c r="P413" s="7" t="n"/>
      <c r="Q413" s="7" t="n"/>
    </row>
    <row r="414">
      <c r="A414" s="7" t="n"/>
      <c r="B414" s="7" t="n"/>
      <c r="C414" s="7" t="n"/>
      <c r="D414" s="7" t="n"/>
      <c r="E414" s="7" t="n"/>
      <c r="F414">
        <f>IFERROR(INDEX(_picker!$A:$A,MATCH(H414,_picker!$B:$B,0)),IFERROR(INDEX(_picker!$A:$A,MATCH(H414,_picker!$C:$C,0)),""))</f>
        <v/>
      </c>
      <c r="G414">
        <f>IFERROR(INDEX(_picker!$D:$D,MATCH(H414,_picker!$B:$B,0)),IFERROR(INDEX(_picker!$D:$D,MATCH(H414,_picker!$C:$C,0)),""))</f>
        <v/>
      </c>
      <c r="H414" s="7" t="n"/>
      <c r="I414">
        <f>IFERROR(INDEX(_picker!$C:$C,MATCH(H414,_picker!$B:$B,0)),IFERROR(INDEX(_picker!$C:$C,MATCH(H414,_picker!$C:$C,0)),""))</f>
        <v/>
      </c>
      <c r="J414" s="7" t="n"/>
      <c r="K414" s="7" t="n"/>
      <c r="L414" s="7" t="n"/>
      <c r="M414" s="7" t="n"/>
      <c r="N414" s="7" t="n"/>
      <c r="O414" s="7" t="n"/>
      <c r="P414" s="7" t="n"/>
      <c r="Q414" s="7" t="n"/>
    </row>
    <row r="415">
      <c r="A415" s="7" t="n"/>
      <c r="B415" s="7" t="n"/>
      <c r="C415" s="7" t="n"/>
      <c r="D415" s="7" t="n"/>
      <c r="E415" s="7" t="n"/>
      <c r="F415">
        <f>IFERROR(INDEX(_picker!$A:$A,MATCH(H415,_picker!$B:$B,0)),IFERROR(INDEX(_picker!$A:$A,MATCH(H415,_picker!$C:$C,0)),""))</f>
        <v/>
      </c>
      <c r="G415">
        <f>IFERROR(INDEX(_picker!$D:$D,MATCH(H415,_picker!$B:$B,0)),IFERROR(INDEX(_picker!$D:$D,MATCH(H415,_picker!$C:$C,0)),""))</f>
        <v/>
      </c>
      <c r="H415" s="7" t="n"/>
      <c r="I415">
        <f>IFERROR(INDEX(_picker!$C:$C,MATCH(H415,_picker!$B:$B,0)),IFERROR(INDEX(_picker!$C:$C,MATCH(H415,_picker!$C:$C,0)),""))</f>
        <v/>
      </c>
      <c r="J415" s="7" t="n"/>
      <c r="K415" s="7" t="n"/>
      <c r="L415" s="7" t="n"/>
      <c r="M415" s="7" t="n"/>
      <c r="N415" s="7" t="n"/>
      <c r="O415" s="7" t="n"/>
      <c r="P415" s="7" t="n"/>
      <c r="Q415" s="7" t="n"/>
    </row>
    <row r="416">
      <c r="A416" s="7" t="n"/>
      <c r="B416" s="7" t="n"/>
      <c r="C416" s="7" t="n"/>
      <c r="D416" s="7" t="n"/>
      <c r="E416" s="7" t="n"/>
      <c r="F416">
        <f>IFERROR(INDEX(_picker!$A:$A,MATCH(H416,_picker!$B:$B,0)),IFERROR(INDEX(_picker!$A:$A,MATCH(H416,_picker!$C:$C,0)),""))</f>
        <v/>
      </c>
      <c r="G416">
        <f>IFERROR(INDEX(_picker!$D:$D,MATCH(H416,_picker!$B:$B,0)),IFERROR(INDEX(_picker!$D:$D,MATCH(H416,_picker!$C:$C,0)),""))</f>
        <v/>
      </c>
      <c r="H416" s="7" t="n"/>
      <c r="I416">
        <f>IFERROR(INDEX(_picker!$C:$C,MATCH(H416,_picker!$B:$B,0)),IFERROR(INDEX(_picker!$C:$C,MATCH(H416,_picker!$C:$C,0)),""))</f>
        <v/>
      </c>
      <c r="J416" s="7" t="n"/>
      <c r="K416" s="7" t="n"/>
      <c r="L416" s="7" t="n"/>
      <c r="M416" s="7" t="n"/>
      <c r="N416" s="7" t="n"/>
      <c r="O416" s="7" t="n"/>
      <c r="P416" s="7" t="n"/>
      <c r="Q416" s="7" t="n"/>
    </row>
    <row r="417">
      <c r="A417" s="7" t="n"/>
      <c r="B417" s="7" t="n"/>
      <c r="C417" s="7" t="n"/>
      <c r="D417" s="7" t="n"/>
      <c r="E417" s="7" t="n"/>
      <c r="F417">
        <f>IFERROR(INDEX(_picker!$A:$A,MATCH(H417,_picker!$B:$B,0)),IFERROR(INDEX(_picker!$A:$A,MATCH(H417,_picker!$C:$C,0)),""))</f>
        <v/>
      </c>
      <c r="G417">
        <f>IFERROR(INDEX(_picker!$D:$D,MATCH(H417,_picker!$B:$B,0)),IFERROR(INDEX(_picker!$D:$D,MATCH(H417,_picker!$C:$C,0)),""))</f>
        <v/>
      </c>
      <c r="H417" s="7" t="n"/>
      <c r="I417">
        <f>IFERROR(INDEX(_picker!$C:$C,MATCH(H417,_picker!$B:$B,0)),IFERROR(INDEX(_picker!$C:$C,MATCH(H417,_picker!$C:$C,0)),""))</f>
        <v/>
      </c>
      <c r="J417" s="7" t="n"/>
      <c r="K417" s="7" t="n"/>
      <c r="L417" s="7" t="n"/>
      <c r="M417" s="7" t="n"/>
      <c r="N417" s="7" t="n"/>
      <c r="O417" s="7" t="n"/>
      <c r="P417" s="7" t="n"/>
      <c r="Q417" s="7" t="n"/>
    </row>
    <row r="418">
      <c r="A418" s="7" t="n"/>
      <c r="B418" s="7" t="n"/>
      <c r="C418" s="7" t="n"/>
      <c r="D418" s="7" t="n"/>
      <c r="E418" s="7" t="n"/>
      <c r="F418">
        <f>IFERROR(INDEX(_picker!$A:$A,MATCH(H418,_picker!$B:$B,0)),IFERROR(INDEX(_picker!$A:$A,MATCH(H418,_picker!$C:$C,0)),""))</f>
        <v/>
      </c>
      <c r="G418">
        <f>IFERROR(INDEX(_picker!$D:$D,MATCH(H418,_picker!$B:$B,0)),IFERROR(INDEX(_picker!$D:$D,MATCH(H418,_picker!$C:$C,0)),""))</f>
        <v/>
      </c>
      <c r="H418" s="7" t="n"/>
      <c r="I418">
        <f>IFERROR(INDEX(_picker!$C:$C,MATCH(H418,_picker!$B:$B,0)),IFERROR(INDEX(_picker!$C:$C,MATCH(H418,_picker!$C:$C,0)),""))</f>
        <v/>
      </c>
      <c r="J418" s="7" t="n"/>
      <c r="K418" s="7" t="n"/>
      <c r="L418" s="7" t="n"/>
      <c r="M418" s="7" t="n"/>
      <c r="N418" s="7" t="n"/>
      <c r="O418" s="7" t="n"/>
      <c r="P418" s="7" t="n"/>
      <c r="Q418" s="7" t="n"/>
    </row>
    <row r="419">
      <c r="A419" s="7" t="n"/>
      <c r="B419" s="7" t="n"/>
      <c r="C419" s="7" t="n"/>
      <c r="D419" s="7" t="n"/>
      <c r="E419" s="7" t="n"/>
      <c r="F419">
        <f>IFERROR(INDEX(_picker!$A:$A,MATCH(H419,_picker!$B:$B,0)),IFERROR(INDEX(_picker!$A:$A,MATCH(H419,_picker!$C:$C,0)),""))</f>
        <v/>
      </c>
      <c r="G419">
        <f>IFERROR(INDEX(_picker!$D:$D,MATCH(H419,_picker!$B:$B,0)),IFERROR(INDEX(_picker!$D:$D,MATCH(H419,_picker!$C:$C,0)),""))</f>
        <v/>
      </c>
      <c r="H419" s="7" t="n"/>
      <c r="I419">
        <f>IFERROR(INDEX(_picker!$C:$C,MATCH(H419,_picker!$B:$B,0)),IFERROR(INDEX(_picker!$C:$C,MATCH(H419,_picker!$C:$C,0)),""))</f>
        <v/>
      </c>
      <c r="J419" s="7" t="n"/>
      <c r="K419" s="7" t="n"/>
      <c r="L419" s="7" t="n"/>
      <c r="M419" s="7" t="n"/>
      <c r="N419" s="7" t="n"/>
      <c r="O419" s="7" t="n"/>
      <c r="P419" s="7" t="n"/>
      <c r="Q419" s="7" t="n"/>
    </row>
    <row r="420">
      <c r="A420" s="7" t="n"/>
      <c r="B420" s="7" t="n"/>
      <c r="C420" s="7" t="n"/>
      <c r="D420" s="7" t="n"/>
      <c r="E420" s="7" t="n"/>
      <c r="F420">
        <f>IFERROR(INDEX(_picker!$A:$A,MATCH(H420,_picker!$B:$B,0)),IFERROR(INDEX(_picker!$A:$A,MATCH(H420,_picker!$C:$C,0)),""))</f>
        <v/>
      </c>
      <c r="G420">
        <f>IFERROR(INDEX(_picker!$D:$D,MATCH(H420,_picker!$B:$B,0)),IFERROR(INDEX(_picker!$D:$D,MATCH(H420,_picker!$C:$C,0)),""))</f>
        <v/>
      </c>
      <c r="H420" s="7" t="n"/>
      <c r="I420">
        <f>IFERROR(INDEX(_picker!$C:$C,MATCH(H420,_picker!$B:$B,0)),IFERROR(INDEX(_picker!$C:$C,MATCH(H420,_picker!$C:$C,0)),""))</f>
        <v/>
      </c>
      <c r="J420" s="7" t="n"/>
      <c r="K420" s="7" t="n"/>
      <c r="L420" s="7" t="n"/>
      <c r="M420" s="7" t="n"/>
      <c r="N420" s="7" t="n"/>
      <c r="O420" s="7" t="n"/>
      <c r="P420" s="7" t="n"/>
      <c r="Q420" s="7" t="n"/>
    </row>
    <row r="421">
      <c r="A421" s="7" t="n"/>
      <c r="B421" s="7" t="n"/>
      <c r="C421" s="7" t="n"/>
      <c r="D421" s="7" t="n"/>
      <c r="E421" s="7" t="n"/>
      <c r="F421">
        <f>IFERROR(INDEX(_picker!$A:$A,MATCH(H421,_picker!$B:$B,0)),IFERROR(INDEX(_picker!$A:$A,MATCH(H421,_picker!$C:$C,0)),""))</f>
        <v/>
      </c>
      <c r="G421">
        <f>IFERROR(INDEX(_picker!$D:$D,MATCH(H421,_picker!$B:$B,0)),IFERROR(INDEX(_picker!$D:$D,MATCH(H421,_picker!$C:$C,0)),""))</f>
        <v/>
      </c>
      <c r="H421" s="7" t="n"/>
      <c r="I421">
        <f>IFERROR(INDEX(_picker!$C:$C,MATCH(H421,_picker!$B:$B,0)),IFERROR(INDEX(_picker!$C:$C,MATCH(H421,_picker!$C:$C,0)),""))</f>
        <v/>
      </c>
      <c r="J421" s="7" t="n"/>
      <c r="K421" s="7" t="n"/>
      <c r="L421" s="7" t="n"/>
      <c r="M421" s="7" t="n"/>
      <c r="N421" s="7" t="n"/>
      <c r="O421" s="7" t="n"/>
      <c r="P421" s="7" t="n"/>
      <c r="Q421" s="7" t="n"/>
    </row>
    <row r="422">
      <c r="A422" s="7" t="n"/>
      <c r="B422" s="7" t="n"/>
      <c r="C422" s="7" t="n"/>
      <c r="D422" s="7" t="n"/>
      <c r="E422" s="7" t="n"/>
      <c r="F422">
        <f>IFERROR(INDEX(_picker!$A:$A,MATCH(H422,_picker!$B:$B,0)),IFERROR(INDEX(_picker!$A:$A,MATCH(H422,_picker!$C:$C,0)),""))</f>
        <v/>
      </c>
      <c r="G422">
        <f>IFERROR(INDEX(_picker!$D:$D,MATCH(H422,_picker!$B:$B,0)),IFERROR(INDEX(_picker!$D:$D,MATCH(H422,_picker!$C:$C,0)),""))</f>
        <v/>
      </c>
      <c r="H422" s="7" t="n"/>
      <c r="I422">
        <f>IFERROR(INDEX(_picker!$C:$C,MATCH(H422,_picker!$B:$B,0)),IFERROR(INDEX(_picker!$C:$C,MATCH(H422,_picker!$C:$C,0)),""))</f>
        <v/>
      </c>
      <c r="J422" s="7" t="n"/>
      <c r="K422" s="7" t="n"/>
      <c r="L422" s="7" t="n"/>
      <c r="M422" s="7" t="n"/>
      <c r="N422" s="7" t="n"/>
      <c r="O422" s="7" t="n"/>
      <c r="P422" s="7" t="n"/>
      <c r="Q422" s="7" t="n"/>
    </row>
    <row r="423">
      <c r="A423" s="7" t="n"/>
      <c r="B423" s="7" t="n"/>
      <c r="C423" s="7" t="n"/>
      <c r="D423" s="7" t="n"/>
      <c r="E423" s="7" t="n"/>
      <c r="F423">
        <f>IFERROR(INDEX(_picker!$A:$A,MATCH(H423,_picker!$B:$B,0)),IFERROR(INDEX(_picker!$A:$A,MATCH(H423,_picker!$C:$C,0)),""))</f>
        <v/>
      </c>
      <c r="G423">
        <f>IFERROR(INDEX(_picker!$D:$D,MATCH(H423,_picker!$B:$B,0)),IFERROR(INDEX(_picker!$D:$D,MATCH(H423,_picker!$C:$C,0)),""))</f>
        <v/>
      </c>
      <c r="H423" s="7" t="n"/>
      <c r="I423">
        <f>IFERROR(INDEX(_picker!$C:$C,MATCH(H423,_picker!$B:$B,0)),IFERROR(INDEX(_picker!$C:$C,MATCH(H423,_picker!$C:$C,0)),""))</f>
        <v/>
      </c>
      <c r="J423" s="7" t="n"/>
      <c r="K423" s="7" t="n"/>
      <c r="L423" s="7" t="n"/>
      <c r="M423" s="7" t="n"/>
      <c r="N423" s="7" t="n"/>
      <c r="O423" s="7" t="n"/>
      <c r="P423" s="7" t="n"/>
      <c r="Q423" s="7" t="n"/>
    </row>
    <row r="424">
      <c r="A424" s="7" t="n"/>
      <c r="B424" s="7" t="n"/>
      <c r="C424" s="7" t="n"/>
      <c r="D424" s="7" t="n"/>
      <c r="E424" s="7" t="n"/>
      <c r="F424">
        <f>IFERROR(INDEX(_picker!$A:$A,MATCH(H424,_picker!$B:$B,0)),IFERROR(INDEX(_picker!$A:$A,MATCH(H424,_picker!$C:$C,0)),""))</f>
        <v/>
      </c>
      <c r="G424">
        <f>IFERROR(INDEX(_picker!$D:$D,MATCH(H424,_picker!$B:$B,0)),IFERROR(INDEX(_picker!$D:$D,MATCH(H424,_picker!$C:$C,0)),""))</f>
        <v/>
      </c>
      <c r="H424" s="7" t="n"/>
      <c r="I424">
        <f>IFERROR(INDEX(_picker!$C:$C,MATCH(H424,_picker!$B:$B,0)),IFERROR(INDEX(_picker!$C:$C,MATCH(H424,_picker!$C:$C,0)),""))</f>
        <v/>
      </c>
      <c r="J424" s="7" t="n"/>
      <c r="K424" s="7" t="n"/>
      <c r="L424" s="7" t="n"/>
      <c r="M424" s="7" t="n"/>
      <c r="N424" s="7" t="n"/>
      <c r="O424" s="7" t="n"/>
      <c r="P424" s="7" t="n"/>
      <c r="Q424" s="7" t="n"/>
    </row>
    <row r="425">
      <c r="A425" s="7" t="n"/>
      <c r="B425" s="7" t="n"/>
      <c r="C425" s="7" t="n"/>
      <c r="D425" s="7" t="n"/>
      <c r="E425" s="7" t="n"/>
      <c r="F425">
        <f>IFERROR(INDEX(_picker!$A:$A,MATCH(H425,_picker!$B:$B,0)),IFERROR(INDEX(_picker!$A:$A,MATCH(H425,_picker!$C:$C,0)),""))</f>
        <v/>
      </c>
      <c r="G425">
        <f>IFERROR(INDEX(_picker!$D:$D,MATCH(H425,_picker!$B:$B,0)),IFERROR(INDEX(_picker!$D:$D,MATCH(H425,_picker!$C:$C,0)),""))</f>
        <v/>
      </c>
      <c r="H425" s="7" t="n"/>
      <c r="I425">
        <f>IFERROR(INDEX(_picker!$C:$C,MATCH(H425,_picker!$B:$B,0)),IFERROR(INDEX(_picker!$C:$C,MATCH(H425,_picker!$C:$C,0)),""))</f>
        <v/>
      </c>
      <c r="J425" s="7" t="n"/>
      <c r="K425" s="7" t="n"/>
      <c r="L425" s="7" t="n"/>
      <c r="M425" s="7" t="n"/>
      <c r="N425" s="7" t="n"/>
      <c r="O425" s="7" t="n"/>
      <c r="P425" s="7" t="n"/>
      <c r="Q425" s="7" t="n"/>
    </row>
    <row r="426">
      <c r="A426" s="7" t="n"/>
      <c r="B426" s="7" t="n"/>
      <c r="C426" s="7" t="n"/>
      <c r="D426" s="7" t="n"/>
      <c r="E426" s="7" t="n"/>
      <c r="F426">
        <f>IFERROR(INDEX(_picker!$A:$A,MATCH(H426,_picker!$B:$B,0)),IFERROR(INDEX(_picker!$A:$A,MATCH(H426,_picker!$C:$C,0)),""))</f>
        <v/>
      </c>
      <c r="G426">
        <f>IFERROR(INDEX(_picker!$D:$D,MATCH(H426,_picker!$B:$B,0)),IFERROR(INDEX(_picker!$D:$D,MATCH(H426,_picker!$C:$C,0)),""))</f>
        <v/>
      </c>
      <c r="H426" s="7" t="n"/>
      <c r="I426">
        <f>IFERROR(INDEX(_picker!$C:$C,MATCH(H426,_picker!$B:$B,0)),IFERROR(INDEX(_picker!$C:$C,MATCH(H426,_picker!$C:$C,0)),""))</f>
        <v/>
      </c>
      <c r="J426" s="7" t="n"/>
      <c r="K426" s="7" t="n"/>
      <c r="L426" s="7" t="n"/>
      <c r="M426" s="7" t="n"/>
      <c r="N426" s="7" t="n"/>
      <c r="O426" s="7" t="n"/>
      <c r="P426" s="7" t="n"/>
      <c r="Q426" s="7" t="n"/>
    </row>
    <row r="427">
      <c r="A427" s="7" t="n"/>
      <c r="B427" s="7" t="n"/>
      <c r="C427" s="7" t="n"/>
      <c r="D427" s="7" t="n"/>
      <c r="E427" s="7" t="n"/>
      <c r="F427">
        <f>IFERROR(INDEX(_picker!$A:$A,MATCH(H427,_picker!$B:$B,0)),IFERROR(INDEX(_picker!$A:$A,MATCH(H427,_picker!$C:$C,0)),""))</f>
        <v/>
      </c>
      <c r="G427">
        <f>IFERROR(INDEX(_picker!$D:$D,MATCH(H427,_picker!$B:$B,0)),IFERROR(INDEX(_picker!$D:$D,MATCH(H427,_picker!$C:$C,0)),""))</f>
        <v/>
      </c>
      <c r="H427" s="7" t="n"/>
      <c r="I427">
        <f>IFERROR(INDEX(_picker!$C:$C,MATCH(H427,_picker!$B:$B,0)),IFERROR(INDEX(_picker!$C:$C,MATCH(H427,_picker!$C:$C,0)),""))</f>
        <v/>
      </c>
      <c r="J427" s="7" t="n"/>
      <c r="K427" s="7" t="n"/>
      <c r="L427" s="7" t="n"/>
      <c r="M427" s="7" t="n"/>
      <c r="N427" s="7" t="n"/>
      <c r="O427" s="7" t="n"/>
      <c r="P427" s="7" t="n"/>
      <c r="Q427" s="7" t="n"/>
    </row>
    <row r="428">
      <c r="A428" s="7" t="n"/>
      <c r="B428" s="7" t="n"/>
      <c r="C428" s="7" t="n"/>
      <c r="D428" s="7" t="n"/>
      <c r="E428" s="7" t="n"/>
      <c r="F428">
        <f>IFERROR(INDEX(_picker!$A:$A,MATCH(H428,_picker!$B:$B,0)),IFERROR(INDEX(_picker!$A:$A,MATCH(H428,_picker!$C:$C,0)),""))</f>
        <v/>
      </c>
      <c r="G428">
        <f>IFERROR(INDEX(_picker!$D:$D,MATCH(H428,_picker!$B:$B,0)),IFERROR(INDEX(_picker!$D:$D,MATCH(H428,_picker!$C:$C,0)),""))</f>
        <v/>
      </c>
      <c r="H428" s="7" t="n"/>
      <c r="I428">
        <f>IFERROR(INDEX(_picker!$C:$C,MATCH(H428,_picker!$B:$B,0)),IFERROR(INDEX(_picker!$C:$C,MATCH(H428,_picker!$C:$C,0)),""))</f>
        <v/>
      </c>
      <c r="J428" s="7" t="n"/>
      <c r="K428" s="7" t="n"/>
      <c r="L428" s="7" t="n"/>
      <c r="M428" s="7" t="n"/>
      <c r="N428" s="7" t="n"/>
      <c r="O428" s="7" t="n"/>
      <c r="P428" s="7" t="n"/>
      <c r="Q428" s="7" t="n"/>
    </row>
    <row r="429">
      <c r="A429" s="7" t="n"/>
      <c r="B429" s="7" t="n"/>
      <c r="C429" s="7" t="n"/>
      <c r="D429" s="7" t="n"/>
      <c r="E429" s="7" t="n"/>
      <c r="F429">
        <f>IFERROR(INDEX(_picker!$A:$A,MATCH(H429,_picker!$B:$B,0)),IFERROR(INDEX(_picker!$A:$A,MATCH(H429,_picker!$C:$C,0)),""))</f>
        <v/>
      </c>
      <c r="G429">
        <f>IFERROR(INDEX(_picker!$D:$D,MATCH(H429,_picker!$B:$B,0)),IFERROR(INDEX(_picker!$D:$D,MATCH(H429,_picker!$C:$C,0)),""))</f>
        <v/>
      </c>
      <c r="H429" s="7" t="n"/>
      <c r="I429">
        <f>IFERROR(INDEX(_picker!$C:$C,MATCH(H429,_picker!$B:$B,0)),IFERROR(INDEX(_picker!$C:$C,MATCH(H429,_picker!$C:$C,0)),""))</f>
        <v/>
      </c>
      <c r="J429" s="7" t="n"/>
      <c r="K429" s="7" t="n"/>
      <c r="L429" s="7" t="n"/>
      <c r="M429" s="7" t="n"/>
      <c r="N429" s="7" t="n"/>
      <c r="O429" s="7" t="n"/>
      <c r="P429" s="7" t="n"/>
      <c r="Q429" s="7" t="n"/>
    </row>
    <row r="430">
      <c r="A430" s="7" t="n"/>
      <c r="B430" s="7" t="n"/>
      <c r="C430" s="7" t="n"/>
      <c r="D430" s="7" t="n"/>
      <c r="E430" s="7" t="n"/>
      <c r="F430">
        <f>IFERROR(INDEX(_picker!$A:$A,MATCH(H430,_picker!$B:$B,0)),IFERROR(INDEX(_picker!$A:$A,MATCH(H430,_picker!$C:$C,0)),""))</f>
        <v/>
      </c>
      <c r="G430">
        <f>IFERROR(INDEX(_picker!$D:$D,MATCH(H430,_picker!$B:$B,0)),IFERROR(INDEX(_picker!$D:$D,MATCH(H430,_picker!$C:$C,0)),""))</f>
        <v/>
      </c>
      <c r="H430" s="7" t="n"/>
      <c r="I430">
        <f>IFERROR(INDEX(_picker!$C:$C,MATCH(H430,_picker!$B:$B,0)),IFERROR(INDEX(_picker!$C:$C,MATCH(H430,_picker!$C:$C,0)),""))</f>
        <v/>
      </c>
      <c r="J430" s="7" t="n"/>
      <c r="K430" s="7" t="n"/>
      <c r="L430" s="7" t="n"/>
      <c r="M430" s="7" t="n"/>
      <c r="N430" s="7" t="n"/>
      <c r="O430" s="7" t="n"/>
      <c r="P430" s="7" t="n"/>
      <c r="Q430" s="7" t="n"/>
    </row>
    <row r="431">
      <c r="A431" s="7" t="n"/>
      <c r="B431" s="7" t="n"/>
      <c r="C431" s="7" t="n"/>
      <c r="D431" s="7" t="n"/>
      <c r="E431" s="7" t="n"/>
      <c r="F431">
        <f>IFERROR(INDEX(_picker!$A:$A,MATCH(H431,_picker!$B:$B,0)),IFERROR(INDEX(_picker!$A:$A,MATCH(H431,_picker!$C:$C,0)),""))</f>
        <v/>
      </c>
      <c r="G431">
        <f>IFERROR(INDEX(_picker!$D:$D,MATCH(H431,_picker!$B:$B,0)),IFERROR(INDEX(_picker!$D:$D,MATCH(H431,_picker!$C:$C,0)),""))</f>
        <v/>
      </c>
      <c r="H431" s="7" t="n"/>
      <c r="I431">
        <f>IFERROR(INDEX(_picker!$C:$C,MATCH(H431,_picker!$B:$B,0)),IFERROR(INDEX(_picker!$C:$C,MATCH(H431,_picker!$C:$C,0)),""))</f>
        <v/>
      </c>
      <c r="J431" s="7" t="n"/>
      <c r="K431" s="7" t="n"/>
      <c r="L431" s="7" t="n"/>
      <c r="M431" s="7" t="n"/>
      <c r="N431" s="7" t="n"/>
      <c r="O431" s="7" t="n"/>
      <c r="P431" s="7" t="n"/>
      <c r="Q431" s="7" t="n"/>
    </row>
    <row r="432">
      <c r="A432" s="7" t="n"/>
      <c r="B432" s="7" t="n"/>
      <c r="C432" s="7" t="n"/>
      <c r="D432" s="7" t="n"/>
      <c r="E432" s="7" t="n"/>
      <c r="F432">
        <f>IFERROR(INDEX(_picker!$A:$A,MATCH(H432,_picker!$B:$B,0)),IFERROR(INDEX(_picker!$A:$A,MATCH(H432,_picker!$C:$C,0)),""))</f>
        <v/>
      </c>
      <c r="G432">
        <f>IFERROR(INDEX(_picker!$D:$D,MATCH(H432,_picker!$B:$B,0)),IFERROR(INDEX(_picker!$D:$D,MATCH(H432,_picker!$C:$C,0)),""))</f>
        <v/>
      </c>
      <c r="H432" s="7" t="n"/>
      <c r="I432">
        <f>IFERROR(INDEX(_picker!$C:$C,MATCH(H432,_picker!$B:$B,0)),IFERROR(INDEX(_picker!$C:$C,MATCH(H432,_picker!$C:$C,0)),""))</f>
        <v/>
      </c>
      <c r="J432" s="7" t="n"/>
      <c r="K432" s="7" t="n"/>
      <c r="L432" s="7" t="n"/>
      <c r="M432" s="7" t="n"/>
      <c r="N432" s="7" t="n"/>
      <c r="O432" s="7" t="n"/>
      <c r="P432" s="7" t="n"/>
      <c r="Q432" s="7" t="n"/>
    </row>
    <row r="433">
      <c r="A433" s="7" t="n"/>
      <c r="B433" s="7" t="n"/>
      <c r="C433" s="7" t="n"/>
      <c r="D433" s="7" t="n"/>
      <c r="E433" s="7" t="n"/>
      <c r="F433">
        <f>IFERROR(INDEX(_picker!$A:$A,MATCH(H433,_picker!$B:$B,0)),IFERROR(INDEX(_picker!$A:$A,MATCH(H433,_picker!$C:$C,0)),""))</f>
        <v/>
      </c>
      <c r="G433">
        <f>IFERROR(INDEX(_picker!$D:$D,MATCH(H433,_picker!$B:$B,0)),IFERROR(INDEX(_picker!$D:$D,MATCH(H433,_picker!$C:$C,0)),""))</f>
        <v/>
      </c>
      <c r="H433" s="7" t="n"/>
      <c r="I433">
        <f>IFERROR(INDEX(_picker!$C:$C,MATCH(H433,_picker!$B:$B,0)),IFERROR(INDEX(_picker!$C:$C,MATCH(H433,_picker!$C:$C,0)),""))</f>
        <v/>
      </c>
      <c r="J433" s="7" t="n"/>
      <c r="K433" s="7" t="n"/>
      <c r="L433" s="7" t="n"/>
      <c r="M433" s="7" t="n"/>
      <c r="N433" s="7" t="n"/>
      <c r="O433" s="7" t="n"/>
      <c r="P433" s="7" t="n"/>
      <c r="Q433" s="7" t="n"/>
    </row>
    <row r="434">
      <c r="A434" s="7" t="n"/>
      <c r="B434" s="7" t="n"/>
      <c r="C434" s="7" t="n"/>
      <c r="D434" s="7" t="n"/>
      <c r="E434" s="7" t="n"/>
      <c r="F434">
        <f>IFERROR(INDEX(_picker!$A:$A,MATCH(H434,_picker!$B:$B,0)),IFERROR(INDEX(_picker!$A:$A,MATCH(H434,_picker!$C:$C,0)),""))</f>
        <v/>
      </c>
      <c r="G434">
        <f>IFERROR(INDEX(_picker!$D:$D,MATCH(H434,_picker!$B:$B,0)),IFERROR(INDEX(_picker!$D:$D,MATCH(H434,_picker!$C:$C,0)),""))</f>
        <v/>
      </c>
      <c r="H434" s="7" t="n"/>
      <c r="I434">
        <f>IFERROR(INDEX(_picker!$C:$C,MATCH(H434,_picker!$B:$B,0)),IFERROR(INDEX(_picker!$C:$C,MATCH(H434,_picker!$C:$C,0)),""))</f>
        <v/>
      </c>
      <c r="J434" s="7" t="n"/>
      <c r="K434" s="7" t="n"/>
      <c r="L434" s="7" t="n"/>
      <c r="M434" s="7" t="n"/>
      <c r="N434" s="7" t="n"/>
      <c r="O434" s="7" t="n"/>
      <c r="P434" s="7" t="n"/>
      <c r="Q434" s="7" t="n"/>
    </row>
    <row r="435">
      <c r="A435" s="7" t="n"/>
      <c r="B435" s="7" t="n"/>
      <c r="C435" s="7" t="n"/>
      <c r="D435" s="7" t="n"/>
      <c r="E435" s="7" t="n"/>
      <c r="F435">
        <f>IFERROR(INDEX(_picker!$A:$A,MATCH(H435,_picker!$B:$B,0)),IFERROR(INDEX(_picker!$A:$A,MATCH(H435,_picker!$C:$C,0)),""))</f>
        <v/>
      </c>
      <c r="G435">
        <f>IFERROR(INDEX(_picker!$D:$D,MATCH(H435,_picker!$B:$B,0)),IFERROR(INDEX(_picker!$D:$D,MATCH(H435,_picker!$C:$C,0)),""))</f>
        <v/>
      </c>
      <c r="H435" s="7" t="n"/>
      <c r="I435">
        <f>IFERROR(INDEX(_picker!$C:$C,MATCH(H435,_picker!$B:$B,0)),IFERROR(INDEX(_picker!$C:$C,MATCH(H435,_picker!$C:$C,0)),""))</f>
        <v/>
      </c>
      <c r="J435" s="7" t="n"/>
      <c r="K435" s="7" t="n"/>
      <c r="L435" s="7" t="n"/>
      <c r="M435" s="7" t="n"/>
      <c r="N435" s="7" t="n"/>
      <c r="O435" s="7" t="n"/>
      <c r="P435" s="7" t="n"/>
      <c r="Q435" s="7" t="n"/>
    </row>
    <row r="436">
      <c r="A436" s="7" t="n"/>
      <c r="B436" s="7" t="n"/>
      <c r="C436" s="7" t="n"/>
      <c r="D436" s="7" t="n"/>
      <c r="E436" s="7" t="n"/>
      <c r="F436">
        <f>IFERROR(INDEX(_picker!$A:$A,MATCH(H436,_picker!$B:$B,0)),IFERROR(INDEX(_picker!$A:$A,MATCH(H436,_picker!$C:$C,0)),""))</f>
        <v/>
      </c>
      <c r="G436">
        <f>IFERROR(INDEX(_picker!$D:$D,MATCH(H436,_picker!$B:$B,0)),IFERROR(INDEX(_picker!$D:$D,MATCH(H436,_picker!$C:$C,0)),""))</f>
        <v/>
      </c>
      <c r="H436" s="7" t="n"/>
      <c r="I436">
        <f>IFERROR(INDEX(_picker!$C:$C,MATCH(H436,_picker!$B:$B,0)),IFERROR(INDEX(_picker!$C:$C,MATCH(H436,_picker!$C:$C,0)),""))</f>
        <v/>
      </c>
      <c r="J436" s="7" t="n"/>
      <c r="K436" s="7" t="n"/>
      <c r="L436" s="7" t="n"/>
      <c r="M436" s="7" t="n"/>
      <c r="N436" s="7" t="n"/>
      <c r="O436" s="7" t="n"/>
      <c r="P436" s="7" t="n"/>
      <c r="Q436" s="7" t="n"/>
    </row>
    <row r="437">
      <c r="A437" s="7" t="n"/>
      <c r="B437" s="7" t="n"/>
      <c r="C437" s="7" t="n"/>
      <c r="D437" s="7" t="n"/>
      <c r="E437" s="7" t="n"/>
      <c r="F437">
        <f>IFERROR(INDEX(_picker!$A:$A,MATCH(H437,_picker!$B:$B,0)),IFERROR(INDEX(_picker!$A:$A,MATCH(H437,_picker!$C:$C,0)),""))</f>
        <v/>
      </c>
      <c r="G437">
        <f>IFERROR(INDEX(_picker!$D:$D,MATCH(H437,_picker!$B:$B,0)),IFERROR(INDEX(_picker!$D:$D,MATCH(H437,_picker!$C:$C,0)),""))</f>
        <v/>
      </c>
      <c r="H437" s="7" t="n"/>
      <c r="I437">
        <f>IFERROR(INDEX(_picker!$C:$C,MATCH(H437,_picker!$B:$B,0)),IFERROR(INDEX(_picker!$C:$C,MATCH(H437,_picker!$C:$C,0)),""))</f>
        <v/>
      </c>
      <c r="J437" s="7" t="n"/>
      <c r="K437" s="7" t="n"/>
      <c r="L437" s="7" t="n"/>
      <c r="M437" s="7" t="n"/>
      <c r="N437" s="7" t="n"/>
      <c r="O437" s="7" t="n"/>
      <c r="P437" s="7" t="n"/>
      <c r="Q437" s="7" t="n"/>
    </row>
    <row r="438">
      <c r="A438" s="7" t="n"/>
      <c r="B438" s="7" t="n"/>
      <c r="C438" s="7" t="n"/>
      <c r="D438" s="7" t="n"/>
      <c r="E438" s="7" t="n"/>
      <c r="F438">
        <f>IFERROR(INDEX(_picker!$A:$A,MATCH(H438,_picker!$B:$B,0)),IFERROR(INDEX(_picker!$A:$A,MATCH(H438,_picker!$C:$C,0)),""))</f>
        <v/>
      </c>
      <c r="G438">
        <f>IFERROR(INDEX(_picker!$D:$D,MATCH(H438,_picker!$B:$B,0)),IFERROR(INDEX(_picker!$D:$D,MATCH(H438,_picker!$C:$C,0)),""))</f>
        <v/>
      </c>
      <c r="H438" s="7" t="n"/>
      <c r="I438">
        <f>IFERROR(INDEX(_picker!$C:$C,MATCH(H438,_picker!$B:$B,0)),IFERROR(INDEX(_picker!$C:$C,MATCH(H438,_picker!$C:$C,0)),""))</f>
        <v/>
      </c>
      <c r="J438" s="7" t="n"/>
      <c r="K438" s="7" t="n"/>
      <c r="L438" s="7" t="n"/>
      <c r="M438" s="7" t="n"/>
      <c r="N438" s="7" t="n"/>
      <c r="O438" s="7" t="n"/>
      <c r="P438" s="7" t="n"/>
      <c r="Q438" s="7" t="n"/>
    </row>
    <row r="439">
      <c r="A439" s="7" t="n"/>
      <c r="B439" s="7" t="n"/>
      <c r="C439" s="7" t="n"/>
      <c r="D439" s="7" t="n"/>
      <c r="E439" s="7" t="n"/>
      <c r="F439">
        <f>IFERROR(INDEX(_picker!$A:$A,MATCH(H439,_picker!$B:$B,0)),IFERROR(INDEX(_picker!$A:$A,MATCH(H439,_picker!$C:$C,0)),""))</f>
        <v/>
      </c>
      <c r="G439">
        <f>IFERROR(INDEX(_picker!$D:$D,MATCH(H439,_picker!$B:$B,0)),IFERROR(INDEX(_picker!$D:$D,MATCH(H439,_picker!$C:$C,0)),""))</f>
        <v/>
      </c>
      <c r="H439" s="7" t="n"/>
      <c r="I439">
        <f>IFERROR(INDEX(_picker!$C:$C,MATCH(H439,_picker!$B:$B,0)),IFERROR(INDEX(_picker!$C:$C,MATCH(H439,_picker!$C:$C,0)),""))</f>
        <v/>
      </c>
      <c r="J439" s="7" t="n"/>
      <c r="K439" s="7" t="n"/>
      <c r="L439" s="7" t="n"/>
      <c r="M439" s="7" t="n"/>
      <c r="N439" s="7" t="n"/>
      <c r="O439" s="7" t="n"/>
      <c r="P439" s="7" t="n"/>
      <c r="Q439" s="7" t="n"/>
    </row>
    <row r="440">
      <c r="A440" s="7" t="n"/>
      <c r="B440" s="7" t="n"/>
      <c r="C440" s="7" t="n"/>
      <c r="D440" s="7" t="n"/>
      <c r="E440" s="7" t="n"/>
      <c r="F440">
        <f>IFERROR(INDEX(_picker!$A:$A,MATCH(H440,_picker!$B:$B,0)),IFERROR(INDEX(_picker!$A:$A,MATCH(H440,_picker!$C:$C,0)),""))</f>
        <v/>
      </c>
      <c r="G440">
        <f>IFERROR(INDEX(_picker!$D:$D,MATCH(H440,_picker!$B:$B,0)),IFERROR(INDEX(_picker!$D:$D,MATCH(H440,_picker!$C:$C,0)),""))</f>
        <v/>
      </c>
      <c r="H440" s="7" t="n"/>
      <c r="I440">
        <f>IFERROR(INDEX(_picker!$C:$C,MATCH(H440,_picker!$B:$B,0)),IFERROR(INDEX(_picker!$C:$C,MATCH(H440,_picker!$C:$C,0)),""))</f>
        <v/>
      </c>
      <c r="J440" s="7" t="n"/>
      <c r="K440" s="7" t="n"/>
      <c r="L440" s="7" t="n"/>
      <c r="M440" s="7" t="n"/>
      <c r="N440" s="7" t="n"/>
      <c r="O440" s="7" t="n"/>
      <c r="P440" s="7" t="n"/>
      <c r="Q440" s="7" t="n"/>
    </row>
    <row r="441">
      <c r="A441" s="7" t="n"/>
      <c r="B441" s="7" t="n"/>
      <c r="C441" s="7" t="n"/>
      <c r="D441" s="7" t="n"/>
      <c r="E441" s="7" t="n"/>
      <c r="F441">
        <f>IFERROR(INDEX(_picker!$A:$A,MATCH(H441,_picker!$B:$B,0)),IFERROR(INDEX(_picker!$A:$A,MATCH(H441,_picker!$C:$C,0)),""))</f>
        <v/>
      </c>
      <c r="G441">
        <f>IFERROR(INDEX(_picker!$D:$D,MATCH(H441,_picker!$B:$B,0)),IFERROR(INDEX(_picker!$D:$D,MATCH(H441,_picker!$C:$C,0)),""))</f>
        <v/>
      </c>
      <c r="H441" s="7" t="n"/>
      <c r="I441">
        <f>IFERROR(INDEX(_picker!$C:$C,MATCH(H441,_picker!$B:$B,0)),IFERROR(INDEX(_picker!$C:$C,MATCH(H441,_picker!$C:$C,0)),""))</f>
        <v/>
      </c>
      <c r="J441" s="7" t="n"/>
      <c r="K441" s="7" t="n"/>
      <c r="L441" s="7" t="n"/>
      <c r="M441" s="7" t="n"/>
      <c r="N441" s="7" t="n"/>
      <c r="O441" s="7" t="n"/>
      <c r="P441" s="7" t="n"/>
      <c r="Q441" s="7" t="n"/>
    </row>
    <row r="442">
      <c r="A442" s="7" t="n"/>
      <c r="B442" s="7" t="n"/>
      <c r="C442" s="7" t="n"/>
      <c r="D442" s="7" t="n"/>
      <c r="E442" s="7" t="n"/>
      <c r="F442">
        <f>IFERROR(INDEX(_picker!$A:$A,MATCH(H442,_picker!$B:$B,0)),IFERROR(INDEX(_picker!$A:$A,MATCH(H442,_picker!$C:$C,0)),""))</f>
        <v/>
      </c>
      <c r="G442">
        <f>IFERROR(INDEX(_picker!$D:$D,MATCH(H442,_picker!$B:$B,0)),IFERROR(INDEX(_picker!$D:$D,MATCH(H442,_picker!$C:$C,0)),""))</f>
        <v/>
      </c>
      <c r="H442" s="7" t="n"/>
      <c r="I442">
        <f>IFERROR(INDEX(_picker!$C:$C,MATCH(H442,_picker!$B:$B,0)),IFERROR(INDEX(_picker!$C:$C,MATCH(H442,_picker!$C:$C,0)),""))</f>
        <v/>
      </c>
      <c r="J442" s="7" t="n"/>
      <c r="K442" s="7" t="n"/>
      <c r="L442" s="7" t="n"/>
      <c r="M442" s="7" t="n"/>
      <c r="N442" s="7" t="n"/>
      <c r="O442" s="7" t="n"/>
      <c r="P442" s="7" t="n"/>
      <c r="Q442" s="7" t="n"/>
    </row>
    <row r="443">
      <c r="A443" s="7" t="n"/>
      <c r="B443" s="7" t="n"/>
      <c r="C443" s="7" t="n"/>
      <c r="D443" s="7" t="n"/>
      <c r="E443" s="7" t="n"/>
      <c r="F443">
        <f>IFERROR(INDEX(_picker!$A:$A,MATCH(H443,_picker!$B:$B,0)),IFERROR(INDEX(_picker!$A:$A,MATCH(H443,_picker!$C:$C,0)),""))</f>
        <v/>
      </c>
      <c r="G443">
        <f>IFERROR(INDEX(_picker!$D:$D,MATCH(H443,_picker!$B:$B,0)),IFERROR(INDEX(_picker!$D:$D,MATCH(H443,_picker!$C:$C,0)),""))</f>
        <v/>
      </c>
      <c r="H443" s="7" t="n"/>
      <c r="I443">
        <f>IFERROR(INDEX(_picker!$C:$C,MATCH(H443,_picker!$B:$B,0)),IFERROR(INDEX(_picker!$C:$C,MATCH(H443,_picker!$C:$C,0)),""))</f>
        <v/>
      </c>
      <c r="J443" s="7" t="n"/>
      <c r="K443" s="7" t="n"/>
      <c r="L443" s="7" t="n"/>
      <c r="M443" s="7" t="n"/>
      <c r="N443" s="7" t="n"/>
      <c r="O443" s="7" t="n"/>
      <c r="P443" s="7" t="n"/>
      <c r="Q443" s="7" t="n"/>
    </row>
    <row r="444">
      <c r="A444" s="7" t="n"/>
      <c r="B444" s="7" t="n"/>
      <c r="C444" s="7" t="n"/>
      <c r="D444" s="7" t="n"/>
      <c r="E444" s="7" t="n"/>
      <c r="F444">
        <f>IFERROR(INDEX(_picker!$A:$A,MATCH(H444,_picker!$B:$B,0)),IFERROR(INDEX(_picker!$A:$A,MATCH(H444,_picker!$C:$C,0)),""))</f>
        <v/>
      </c>
      <c r="G444">
        <f>IFERROR(INDEX(_picker!$D:$D,MATCH(H444,_picker!$B:$B,0)),IFERROR(INDEX(_picker!$D:$D,MATCH(H444,_picker!$C:$C,0)),""))</f>
        <v/>
      </c>
      <c r="H444" s="7" t="n"/>
      <c r="I444">
        <f>IFERROR(INDEX(_picker!$C:$C,MATCH(H444,_picker!$B:$B,0)),IFERROR(INDEX(_picker!$C:$C,MATCH(H444,_picker!$C:$C,0)),""))</f>
        <v/>
      </c>
      <c r="J444" s="7" t="n"/>
      <c r="K444" s="7" t="n"/>
      <c r="L444" s="7" t="n"/>
      <c r="M444" s="7" t="n"/>
      <c r="N444" s="7" t="n"/>
      <c r="O444" s="7" t="n"/>
      <c r="P444" s="7" t="n"/>
      <c r="Q444" s="7" t="n"/>
    </row>
    <row r="445">
      <c r="A445" s="7" t="n"/>
      <c r="B445" s="7" t="n"/>
      <c r="C445" s="7" t="n"/>
      <c r="D445" s="7" t="n"/>
      <c r="E445" s="7" t="n"/>
      <c r="F445">
        <f>IFERROR(INDEX(_picker!$A:$A,MATCH(H445,_picker!$B:$B,0)),IFERROR(INDEX(_picker!$A:$A,MATCH(H445,_picker!$C:$C,0)),""))</f>
        <v/>
      </c>
      <c r="G445">
        <f>IFERROR(INDEX(_picker!$D:$D,MATCH(H445,_picker!$B:$B,0)),IFERROR(INDEX(_picker!$D:$D,MATCH(H445,_picker!$C:$C,0)),""))</f>
        <v/>
      </c>
      <c r="H445" s="7" t="n"/>
      <c r="I445">
        <f>IFERROR(INDEX(_picker!$C:$C,MATCH(H445,_picker!$B:$B,0)),IFERROR(INDEX(_picker!$C:$C,MATCH(H445,_picker!$C:$C,0)),""))</f>
        <v/>
      </c>
      <c r="J445" s="7" t="n"/>
      <c r="K445" s="7" t="n"/>
      <c r="L445" s="7" t="n"/>
      <c r="M445" s="7" t="n"/>
      <c r="N445" s="7" t="n"/>
      <c r="O445" s="7" t="n"/>
      <c r="P445" s="7" t="n"/>
      <c r="Q445" s="7" t="n"/>
    </row>
    <row r="446">
      <c r="A446" s="7" t="n"/>
      <c r="B446" s="7" t="n"/>
      <c r="C446" s="7" t="n"/>
      <c r="D446" s="7" t="n"/>
      <c r="E446" s="7" t="n"/>
      <c r="F446">
        <f>IFERROR(INDEX(_picker!$A:$A,MATCH(H446,_picker!$B:$B,0)),IFERROR(INDEX(_picker!$A:$A,MATCH(H446,_picker!$C:$C,0)),""))</f>
        <v/>
      </c>
      <c r="G446">
        <f>IFERROR(INDEX(_picker!$D:$D,MATCH(H446,_picker!$B:$B,0)),IFERROR(INDEX(_picker!$D:$D,MATCH(H446,_picker!$C:$C,0)),""))</f>
        <v/>
      </c>
      <c r="H446" s="7" t="n"/>
      <c r="I446">
        <f>IFERROR(INDEX(_picker!$C:$C,MATCH(H446,_picker!$B:$B,0)),IFERROR(INDEX(_picker!$C:$C,MATCH(H446,_picker!$C:$C,0)),""))</f>
        <v/>
      </c>
      <c r="J446" s="7" t="n"/>
      <c r="K446" s="7" t="n"/>
      <c r="L446" s="7" t="n"/>
      <c r="M446" s="7" t="n"/>
      <c r="N446" s="7" t="n"/>
      <c r="O446" s="7" t="n"/>
      <c r="P446" s="7" t="n"/>
      <c r="Q446" s="7" t="n"/>
    </row>
    <row r="447">
      <c r="A447" s="7" t="n"/>
      <c r="B447" s="7" t="n"/>
      <c r="C447" s="7" t="n"/>
      <c r="D447" s="7" t="n"/>
      <c r="E447" s="7" t="n"/>
      <c r="F447">
        <f>IFERROR(INDEX(_picker!$A:$A,MATCH(H447,_picker!$B:$B,0)),IFERROR(INDEX(_picker!$A:$A,MATCH(H447,_picker!$C:$C,0)),""))</f>
        <v/>
      </c>
      <c r="G447">
        <f>IFERROR(INDEX(_picker!$D:$D,MATCH(H447,_picker!$B:$B,0)),IFERROR(INDEX(_picker!$D:$D,MATCH(H447,_picker!$C:$C,0)),""))</f>
        <v/>
      </c>
      <c r="H447" s="7" t="n"/>
      <c r="I447">
        <f>IFERROR(INDEX(_picker!$C:$C,MATCH(H447,_picker!$B:$B,0)),IFERROR(INDEX(_picker!$C:$C,MATCH(H447,_picker!$C:$C,0)),""))</f>
        <v/>
      </c>
      <c r="J447" s="7" t="n"/>
      <c r="K447" s="7" t="n"/>
      <c r="L447" s="7" t="n"/>
      <c r="M447" s="7" t="n"/>
      <c r="N447" s="7" t="n"/>
      <c r="O447" s="7" t="n"/>
      <c r="P447" s="7" t="n"/>
      <c r="Q447" s="7" t="n"/>
    </row>
    <row r="448">
      <c r="A448" s="7" t="n"/>
      <c r="B448" s="7" t="n"/>
      <c r="C448" s="7" t="n"/>
      <c r="D448" s="7" t="n"/>
      <c r="E448" s="7" t="n"/>
      <c r="F448">
        <f>IFERROR(INDEX(_picker!$A:$A,MATCH(H448,_picker!$B:$B,0)),IFERROR(INDEX(_picker!$A:$A,MATCH(H448,_picker!$C:$C,0)),""))</f>
        <v/>
      </c>
      <c r="G448">
        <f>IFERROR(INDEX(_picker!$D:$D,MATCH(H448,_picker!$B:$B,0)),IFERROR(INDEX(_picker!$D:$D,MATCH(H448,_picker!$C:$C,0)),""))</f>
        <v/>
      </c>
      <c r="H448" s="7" t="n"/>
      <c r="I448">
        <f>IFERROR(INDEX(_picker!$C:$C,MATCH(H448,_picker!$B:$B,0)),IFERROR(INDEX(_picker!$C:$C,MATCH(H448,_picker!$C:$C,0)),""))</f>
        <v/>
      </c>
      <c r="J448" s="7" t="n"/>
      <c r="K448" s="7" t="n"/>
      <c r="L448" s="7" t="n"/>
      <c r="M448" s="7" t="n"/>
      <c r="N448" s="7" t="n"/>
      <c r="O448" s="7" t="n"/>
      <c r="P448" s="7" t="n"/>
      <c r="Q448" s="7" t="n"/>
    </row>
    <row r="449">
      <c r="A449" s="7" t="n"/>
      <c r="B449" s="7" t="n"/>
      <c r="C449" s="7" t="n"/>
      <c r="D449" s="7" t="n"/>
      <c r="E449" s="7" t="n"/>
      <c r="F449">
        <f>IFERROR(INDEX(_picker!$A:$A,MATCH(H449,_picker!$B:$B,0)),IFERROR(INDEX(_picker!$A:$A,MATCH(H449,_picker!$C:$C,0)),""))</f>
        <v/>
      </c>
      <c r="G449">
        <f>IFERROR(INDEX(_picker!$D:$D,MATCH(H449,_picker!$B:$B,0)),IFERROR(INDEX(_picker!$D:$D,MATCH(H449,_picker!$C:$C,0)),""))</f>
        <v/>
      </c>
      <c r="H449" s="7" t="n"/>
      <c r="I449">
        <f>IFERROR(INDEX(_picker!$C:$C,MATCH(H449,_picker!$B:$B,0)),IFERROR(INDEX(_picker!$C:$C,MATCH(H449,_picker!$C:$C,0)),""))</f>
        <v/>
      </c>
      <c r="J449" s="7" t="n"/>
      <c r="K449" s="7" t="n"/>
      <c r="L449" s="7" t="n"/>
      <c r="M449" s="7" t="n"/>
      <c r="N449" s="7" t="n"/>
      <c r="O449" s="7" t="n"/>
      <c r="P449" s="7" t="n"/>
      <c r="Q449" s="7" t="n"/>
    </row>
    <row r="450">
      <c r="A450" s="7" t="n"/>
      <c r="B450" s="7" t="n"/>
      <c r="C450" s="7" t="n"/>
      <c r="D450" s="7" t="n"/>
      <c r="E450" s="7" t="n"/>
      <c r="F450">
        <f>IFERROR(INDEX(_picker!$A:$A,MATCH(H450,_picker!$B:$B,0)),IFERROR(INDEX(_picker!$A:$A,MATCH(H450,_picker!$C:$C,0)),""))</f>
        <v/>
      </c>
      <c r="G450">
        <f>IFERROR(INDEX(_picker!$D:$D,MATCH(H450,_picker!$B:$B,0)),IFERROR(INDEX(_picker!$D:$D,MATCH(H450,_picker!$C:$C,0)),""))</f>
        <v/>
      </c>
      <c r="H450" s="7" t="n"/>
      <c r="I450">
        <f>IFERROR(INDEX(_picker!$C:$C,MATCH(H450,_picker!$B:$B,0)),IFERROR(INDEX(_picker!$C:$C,MATCH(H450,_picker!$C:$C,0)),""))</f>
        <v/>
      </c>
      <c r="J450" s="7" t="n"/>
      <c r="K450" s="7" t="n"/>
      <c r="L450" s="7" t="n"/>
      <c r="M450" s="7" t="n"/>
      <c r="N450" s="7" t="n"/>
      <c r="O450" s="7" t="n"/>
      <c r="P450" s="7" t="n"/>
      <c r="Q450" s="7" t="n"/>
    </row>
    <row r="451">
      <c r="A451" s="7" t="n"/>
      <c r="B451" s="7" t="n"/>
      <c r="C451" s="7" t="n"/>
      <c r="D451" s="7" t="n"/>
      <c r="E451" s="7" t="n"/>
      <c r="F451">
        <f>IFERROR(INDEX(_picker!$A:$A,MATCH(H451,_picker!$B:$B,0)),IFERROR(INDEX(_picker!$A:$A,MATCH(H451,_picker!$C:$C,0)),""))</f>
        <v/>
      </c>
      <c r="G451">
        <f>IFERROR(INDEX(_picker!$D:$D,MATCH(H451,_picker!$B:$B,0)),IFERROR(INDEX(_picker!$D:$D,MATCH(H451,_picker!$C:$C,0)),""))</f>
        <v/>
      </c>
      <c r="H451" s="7" t="n"/>
      <c r="I451">
        <f>IFERROR(INDEX(_picker!$C:$C,MATCH(H451,_picker!$B:$B,0)),IFERROR(INDEX(_picker!$C:$C,MATCH(H451,_picker!$C:$C,0)),""))</f>
        <v/>
      </c>
      <c r="J451" s="7" t="n"/>
      <c r="K451" s="7" t="n"/>
      <c r="L451" s="7" t="n"/>
      <c r="M451" s="7" t="n"/>
      <c r="N451" s="7" t="n"/>
      <c r="O451" s="7" t="n"/>
      <c r="P451" s="7" t="n"/>
      <c r="Q451" s="7" t="n"/>
    </row>
    <row r="452">
      <c r="A452" s="7" t="n"/>
      <c r="B452" s="7" t="n"/>
      <c r="C452" s="7" t="n"/>
      <c r="D452" s="7" t="n"/>
      <c r="E452" s="7" t="n"/>
      <c r="F452">
        <f>IFERROR(INDEX(_picker!$A:$A,MATCH(H452,_picker!$B:$B,0)),IFERROR(INDEX(_picker!$A:$A,MATCH(H452,_picker!$C:$C,0)),""))</f>
        <v/>
      </c>
      <c r="G452">
        <f>IFERROR(INDEX(_picker!$D:$D,MATCH(H452,_picker!$B:$B,0)),IFERROR(INDEX(_picker!$D:$D,MATCH(H452,_picker!$C:$C,0)),""))</f>
        <v/>
      </c>
      <c r="H452" s="7" t="n"/>
      <c r="I452">
        <f>IFERROR(INDEX(_picker!$C:$C,MATCH(H452,_picker!$B:$B,0)),IFERROR(INDEX(_picker!$C:$C,MATCH(H452,_picker!$C:$C,0)),""))</f>
        <v/>
      </c>
      <c r="J452" s="7" t="n"/>
      <c r="K452" s="7" t="n"/>
      <c r="L452" s="7" t="n"/>
      <c r="M452" s="7" t="n"/>
      <c r="N452" s="7" t="n"/>
      <c r="O452" s="7" t="n"/>
      <c r="P452" s="7" t="n"/>
      <c r="Q452" s="7" t="n"/>
    </row>
    <row r="453">
      <c r="A453" s="7" t="n"/>
      <c r="B453" s="7" t="n"/>
      <c r="C453" s="7" t="n"/>
      <c r="D453" s="7" t="n"/>
      <c r="E453" s="7" t="n"/>
      <c r="F453">
        <f>IFERROR(INDEX(_picker!$A:$A,MATCH(H453,_picker!$B:$B,0)),IFERROR(INDEX(_picker!$A:$A,MATCH(H453,_picker!$C:$C,0)),""))</f>
        <v/>
      </c>
      <c r="G453">
        <f>IFERROR(INDEX(_picker!$D:$D,MATCH(H453,_picker!$B:$B,0)),IFERROR(INDEX(_picker!$D:$D,MATCH(H453,_picker!$C:$C,0)),""))</f>
        <v/>
      </c>
      <c r="H453" s="7" t="n"/>
      <c r="I453">
        <f>IFERROR(INDEX(_picker!$C:$C,MATCH(H453,_picker!$B:$B,0)),IFERROR(INDEX(_picker!$C:$C,MATCH(H453,_picker!$C:$C,0)),""))</f>
        <v/>
      </c>
      <c r="J453" s="7" t="n"/>
      <c r="K453" s="7" t="n"/>
      <c r="L453" s="7" t="n"/>
      <c r="M453" s="7" t="n"/>
      <c r="N453" s="7" t="n"/>
      <c r="O453" s="7" t="n"/>
      <c r="P453" s="7" t="n"/>
      <c r="Q453" s="7" t="n"/>
    </row>
    <row r="454">
      <c r="A454" s="7" t="n"/>
      <c r="B454" s="7" t="n"/>
      <c r="C454" s="7" t="n"/>
      <c r="D454" s="7" t="n"/>
      <c r="E454" s="7" t="n"/>
      <c r="F454">
        <f>IFERROR(INDEX(_picker!$A:$A,MATCH(H454,_picker!$B:$B,0)),IFERROR(INDEX(_picker!$A:$A,MATCH(H454,_picker!$C:$C,0)),""))</f>
        <v/>
      </c>
      <c r="G454">
        <f>IFERROR(INDEX(_picker!$D:$D,MATCH(H454,_picker!$B:$B,0)),IFERROR(INDEX(_picker!$D:$D,MATCH(H454,_picker!$C:$C,0)),""))</f>
        <v/>
      </c>
      <c r="H454" s="7" t="n"/>
      <c r="I454">
        <f>IFERROR(INDEX(_picker!$C:$C,MATCH(H454,_picker!$B:$B,0)),IFERROR(INDEX(_picker!$C:$C,MATCH(H454,_picker!$C:$C,0)),""))</f>
        <v/>
      </c>
      <c r="J454" s="7" t="n"/>
      <c r="K454" s="7" t="n"/>
      <c r="L454" s="7" t="n"/>
      <c r="M454" s="7" t="n"/>
      <c r="N454" s="7" t="n"/>
      <c r="O454" s="7" t="n"/>
      <c r="P454" s="7" t="n"/>
      <c r="Q454" s="7" t="n"/>
    </row>
    <row r="455">
      <c r="A455" s="7" t="n"/>
      <c r="B455" s="7" t="n"/>
      <c r="C455" s="7" t="n"/>
      <c r="D455" s="7" t="n"/>
      <c r="E455" s="7" t="n"/>
      <c r="F455">
        <f>IFERROR(INDEX(_picker!$A:$A,MATCH(H455,_picker!$B:$B,0)),IFERROR(INDEX(_picker!$A:$A,MATCH(H455,_picker!$C:$C,0)),""))</f>
        <v/>
      </c>
      <c r="G455">
        <f>IFERROR(INDEX(_picker!$D:$D,MATCH(H455,_picker!$B:$B,0)),IFERROR(INDEX(_picker!$D:$D,MATCH(H455,_picker!$C:$C,0)),""))</f>
        <v/>
      </c>
      <c r="H455" s="7" t="n"/>
      <c r="I455">
        <f>IFERROR(INDEX(_picker!$C:$C,MATCH(H455,_picker!$B:$B,0)),IFERROR(INDEX(_picker!$C:$C,MATCH(H455,_picker!$C:$C,0)),""))</f>
        <v/>
      </c>
      <c r="J455" s="7" t="n"/>
      <c r="K455" s="7" t="n"/>
      <c r="L455" s="7" t="n"/>
      <c r="M455" s="7" t="n"/>
      <c r="N455" s="7" t="n"/>
      <c r="O455" s="7" t="n"/>
      <c r="P455" s="7" t="n"/>
      <c r="Q455" s="7" t="n"/>
    </row>
    <row r="456">
      <c r="A456" s="7" t="n"/>
      <c r="B456" s="7" t="n"/>
      <c r="C456" s="7" t="n"/>
      <c r="D456" s="7" t="n"/>
      <c r="E456" s="7" t="n"/>
      <c r="F456">
        <f>IFERROR(INDEX(_picker!$A:$A,MATCH(H456,_picker!$B:$B,0)),IFERROR(INDEX(_picker!$A:$A,MATCH(H456,_picker!$C:$C,0)),""))</f>
        <v/>
      </c>
      <c r="G456">
        <f>IFERROR(INDEX(_picker!$D:$D,MATCH(H456,_picker!$B:$B,0)),IFERROR(INDEX(_picker!$D:$D,MATCH(H456,_picker!$C:$C,0)),""))</f>
        <v/>
      </c>
      <c r="H456" s="7" t="n"/>
      <c r="I456">
        <f>IFERROR(INDEX(_picker!$C:$C,MATCH(H456,_picker!$B:$B,0)),IFERROR(INDEX(_picker!$C:$C,MATCH(H456,_picker!$C:$C,0)),""))</f>
        <v/>
      </c>
      <c r="J456" s="7" t="n"/>
      <c r="K456" s="7" t="n"/>
      <c r="L456" s="7" t="n"/>
      <c r="M456" s="7" t="n"/>
      <c r="N456" s="7" t="n"/>
      <c r="O456" s="7" t="n"/>
      <c r="P456" s="7" t="n"/>
      <c r="Q456" s="7" t="n"/>
    </row>
    <row r="457">
      <c r="A457" s="7" t="n"/>
      <c r="B457" s="7" t="n"/>
      <c r="C457" s="7" t="n"/>
      <c r="D457" s="7" t="n"/>
      <c r="E457" s="7" t="n"/>
      <c r="F457">
        <f>IFERROR(INDEX(_picker!$A:$A,MATCH(H457,_picker!$B:$B,0)),IFERROR(INDEX(_picker!$A:$A,MATCH(H457,_picker!$C:$C,0)),""))</f>
        <v/>
      </c>
      <c r="G457">
        <f>IFERROR(INDEX(_picker!$D:$D,MATCH(H457,_picker!$B:$B,0)),IFERROR(INDEX(_picker!$D:$D,MATCH(H457,_picker!$C:$C,0)),""))</f>
        <v/>
      </c>
      <c r="H457" s="7" t="n"/>
      <c r="I457">
        <f>IFERROR(INDEX(_picker!$C:$C,MATCH(H457,_picker!$B:$B,0)),IFERROR(INDEX(_picker!$C:$C,MATCH(H457,_picker!$C:$C,0)),""))</f>
        <v/>
      </c>
      <c r="J457" s="7" t="n"/>
      <c r="K457" s="7" t="n"/>
      <c r="L457" s="7" t="n"/>
      <c r="M457" s="7" t="n"/>
      <c r="N457" s="7" t="n"/>
      <c r="O457" s="7" t="n"/>
      <c r="P457" s="7" t="n"/>
      <c r="Q457" s="7" t="n"/>
    </row>
    <row r="458">
      <c r="A458" s="7" t="n"/>
      <c r="B458" s="7" t="n"/>
      <c r="C458" s="7" t="n"/>
      <c r="D458" s="7" t="n"/>
      <c r="E458" s="7" t="n"/>
      <c r="F458">
        <f>IFERROR(INDEX(_picker!$A:$A,MATCH(H458,_picker!$B:$B,0)),IFERROR(INDEX(_picker!$A:$A,MATCH(H458,_picker!$C:$C,0)),""))</f>
        <v/>
      </c>
      <c r="G458">
        <f>IFERROR(INDEX(_picker!$D:$D,MATCH(H458,_picker!$B:$B,0)),IFERROR(INDEX(_picker!$D:$D,MATCH(H458,_picker!$C:$C,0)),""))</f>
        <v/>
      </c>
      <c r="H458" s="7" t="n"/>
      <c r="I458">
        <f>IFERROR(INDEX(_picker!$C:$C,MATCH(H458,_picker!$B:$B,0)),IFERROR(INDEX(_picker!$C:$C,MATCH(H458,_picker!$C:$C,0)),""))</f>
        <v/>
      </c>
      <c r="J458" s="7" t="n"/>
      <c r="K458" s="7" t="n"/>
      <c r="L458" s="7" t="n"/>
      <c r="M458" s="7" t="n"/>
      <c r="N458" s="7" t="n"/>
      <c r="O458" s="7" t="n"/>
      <c r="P458" s="7" t="n"/>
      <c r="Q458" s="7" t="n"/>
    </row>
    <row r="459">
      <c r="A459" s="7" t="n"/>
      <c r="B459" s="7" t="n"/>
      <c r="C459" s="7" t="n"/>
      <c r="D459" s="7" t="n"/>
      <c r="E459" s="7" t="n"/>
      <c r="F459">
        <f>IFERROR(INDEX(_picker!$A:$A,MATCH(H459,_picker!$B:$B,0)),IFERROR(INDEX(_picker!$A:$A,MATCH(H459,_picker!$C:$C,0)),""))</f>
        <v/>
      </c>
      <c r="G459">
        <f>IFERROR(INDEX(_picker!$D:$D,MATCH(H459,_picker!$B:$B,0)),IFERROR(INDEX(_picker!$D:$D,MATCH(H459,_picker!$C:$C,0)),""))</f>
        <v/>
      </c>
      <c r="H459" s="7" t="n"/>
      <c r="I459">
        <f>IFERROR(INDEX(_picker!$C:$C,MATCH(H459,_picker!$B:$B,0)),IFERROR(INDEX(_picker!$C:$C,MATCH(H459,_picker!$C:$C,0)),""))</f>
        <v/>
      </c>
      <c r="J459" s="7" t="n"/>
      <c r="K459" s="7" t="n"/>
      <c r="L459" s="7" t="n"/>
      <c r="M459" s="7" t="n"/>
      <c r="N459" s="7" t="n"/>
      <c r="O459" s="7" t="n"/>
      <c r="P459" s="7" t="n"/>
      <c r="Q459" s="7" t="n"/>
    </row>
    <row r="460">
      <c r="A460" s="7" t="n"/>
      <c r="B460" s="7" t="n"/>
      <c r="C460" s="7" t="n"/>
      <c r="D460" s="7" t="n"/>
      <c r="E460" s="7" t="n"/>
      <c r="F460">
        <f>IFERROR(INDEX(_picker!$A:$A,MATCH(H460,_picker!$B:$B,0)),IFERROR(INDEX(_picker!$A:$A,MATCH(H460,_picker!$C:$C,0)),""))</f>
        <v/>
      </c>
      <c r="G460">
        <f>IFERROR(INDEX(_picker!$D:$D,MATCH(H460,_picker!$B:$B,0)),IFERROR(INDEX(_picker!$D:$D,MATCH(H460,_picker!$C:$C,0)),""))</f>
        <v/>
      </c>
      <c r="H460" s="7" t="n"/>
      <c r="I460">
        <f>IFERROR(INDEX(_picker!$C:$C,MATCH(H460,_picker!$B:$B,0)),IFERROR(INDEX(_picker!$C:$C,MATCH(H460,_picker!$C:$C,0)),""))</f>
        <v/>
      </c>
      <c r="J460" s="7" t="n"/>
      <c r="K460" s="7" t="n"/>
      <c r="L460" s="7" t="n"/>
      <c r="M460" s="7" t="n"/>
      <c r="N460" s="7" t="n"/>
      <c r="O460" s="7" t="n"/>
      <c r="P460" s="7" t="n"/>
      <c r="Q460" s="7" t="n"/>
    </row>
    <row r="461">
      <c r="A461" s="7" t="n"/>
      <c r="B461" s="7" t="n"/>
      <c r="C461" s="7" t="n"/>
      <c r="D461" s="7" t="n"/>
      <c r="E461" s="7" t="n"/>
      <c r="F461">
        <f>IFERROR(INDEX(_picker!$A:$A,MATCH(H461,_picker!$B:$B,0)),IFERROR(INDEX(_picker!$A:$A,MATCH(H461,_picker!$C:$C,0)),""))</f>
        <v/>
      </c>
      <c r="G461">
        <f>IFERROR(INDEX(_picker!$D:$D,MATCH(H461,_picker!$B:$B,0)),IFERROR(INDEX(_picker!$D:$D,MATCH(H461,_picker!$C:$C,0)),""))</f>
        <v/>
      </c>
      <c r="H461" s="7" t="n"/>
      <c r="I461">
        <f>IFERROR(INDEX(_picker!$C:$C,MATCH(H461,_picker!$B:$B,0)),IFERROR(INDEX(_picker!$C:$C,MATCH(H461,_picker!$C:$C,0)),""))</f>
        <v/>
      </c>
      <c r="J461" s="7" t="n"/>
      <c r="K461" s="7" t="n"/>
      <c r="L461" s="7" t="n"/>
      <c r="M461" s="7" t="n"/>
      <c r="N461" s="7" t="n"/>
      <c r="O461" s="7" t="n"/>
      <c r="P461" s="7" t="n"/>
      <c r="Q461" s="7" t="n"/>
    </row>
    <row r="462">
      <c r="A462" s="7" t="n"/>
      <c r="B462" s="7" t="n"/>
      <c r="C462" s="7" t="n"/>
      <c r="D462" s="7" t="n"/>
      <c r="E462" s="7" t="n"/>
      <c r="F462">
        <f>IFERROR(INDEX(_picker!$A:$A,MATCH(H462,_picker!$B:$B,0)),IFERROR(INDEX(_picker!$A:$A,MATCH(H462,_picker!$C:$C,0)),""))</f>
        <v/>
      </c>
      <c r="G462">
        <f>IFERROR(INDEX(_picker!$D:$D,MATCH(H462,_picker!$B:$B,0)),IFERROR(INDEX(_picker!$D:$D,MATCH(H462,_picker!$C:$C,0)),""))</f>
        <v/>
      </c>
      <c r="H462" s="7" t="n"/>
      <c r="I462">
        <f>IFERROR(INDEX(_picker!$C:$C,MATCH(H462,_picker!$B:$B,0)),IFERROR(INDEX(_picker!$C:$C,MATCH(H462,_picker!$C:$C,0)),""))</f>
        <v/>
      </c>
      <c r="J462" s="7" t="n"/>
      <c r="K462" s="7" t="n"/>
      <c r="L462" s="7" t="n"/>
      <c r="M462" s="7" t="n"/>
      <c r="N462" s="7" t="n"/>
      <c r="O462" s="7" t="n"/>
      <c r="P462" s="7" t="n"/>
      <c r="Q462" s="7" t="n"/>
    </row>
    <row r="463">
      <c r="A463" s="7" t="n"/>
      <c r="B463" s="7" t="n"/>
      <c r="C463" s="7" t="n"/>
      <c r="D463" s="7" t="n"/>
      <c r="E463" s="7" t="n"/>
      <c r="F463">
        <f>IFERROR(INDEX(_picker!$A:$A,MATCH(H463,_picker!$B:$B,0)),IFERROR(INDEX(_picker!$A:$A,MATCH(H463,_picker!$C:$C,0)),""))</f>
        <v/>
      </c>
      <c r="G463">
        <f>IFERROR(INDEX(_picker!$D:$D,MATCH(H463,_picker!$B:$B,0)),IFERROR(INDEX(_picker!$D:$D,MATCH(H463,_picker!$C:$C,0)),""))</f>
        <v/>
      </c>
      <c r="H463" s="7" t="n"/>
      <c r="I463">
        <f>IFERROR(INDEX(_picker!$C:$C,MATCH(H463,_picker!$B:$B,0)),IFERROR(INDEX(_picker!$C:$C,MATCH(H463,_picker!$C:$C,0)),""))</f>
        <v/>
      </c>
      <c r="J463" s="7" t="n"/>
      <c r="K463" s="7" t="n"/>
      <c r="L463" s="7" t="n"/>
      <c r="M463" s="7" t="n"/>
      <c r="N463" s="7" t="n"/>
      <c r="O463" s="7" t="n"/>
      <c r="P463" s="7" t="n"/>
      <c r="Q463" s="7" t="n"/>
    </row>
    <row r="464">
      <c r="A464" s="7" t="n"/>
      <c r="B464" s="7" t="n"/>
      <c r="C464" s="7" t="n"/>
      <c r="D464" s="7" t="n"/>
      <c r="E464" s="7" t="n"/>
      <c r="F464">
        <f>IFERROR(INDEX(_picker!$A:$A,MATCH(H464,_picker!$B:$B,0)),IFERROR(INDEX(_picker!$A:$A,MATCH(H464,_picker!$C:$C,0)),""))</f>
        <v/>
      </c>
      <c r="G464">
        <f>IFERROR(INDEX(_picker!$D:$D,MATCH(H464,_picker!$B:$B,0)),IFERROR(INDEX(_picker!$D:$D,MATCH(H464,_picker!$C:$C,0)),""))</f>
        <v/>
      </c>
      <c r="H464" s="7" t="n"/>
      <c r="I464">
        <f>IFERROR(INDEX(_picker!$C:$C,MATCH(H464,_picker!$B:$B,0)),IFERROR(INDEX(_picker!$C:$C,MATCH(H464,_picker!$C:$C,0)),""))</f>
        <v/>
      </c>
      <c r="J464" s="7" t="n"/>
      <c r="K464" s="7" t="n"/>
      <c r="L464" s="7" t="n"/>
      <c r="M464" s="7" t="n"/>
      <c r="N464" s="7" t="n"/>
      <c r="O464" s="7" t="n"/>
      <c r="P464" s="7" t="n"/>
      <c r="Q464" s="7" t="n"/>
    </row>
    <row r="465">
      <c r="A465" s="7" t="n"/>
      <c r="B465" s="7" t="n"/>
      <c r="C465" s="7" t="n"/>
      <c r="D465" s="7" t="n"/>
      <c r="E465" s="7" t="n"/>
      <c r="F465">
        <f>IFERROR(INDEX(_picker!$A:$A,MATCH(H465,_picker!$B:$B,0)),IFERROR(INDEX(_picker!$A:$A,MATCH(H465,_picker!$C:$C,0)),""))</f>
        <v/>
      </c>
      <c r="G465">
        <f>IFERROR(INDEX(_picker!$D:$D,MATCH(H465,_picker!$B:$B,0)),IFERROR(INDEX(_picker!$D:$D,MATCH(H465,_picker!$C:$C,0)),""))</f>
        <v/>
      </c>
      <c r="H465" s="7" t="n"/>
      <c r="I465">
        <f>IFERROR(INDEX(_picker!$C:$C,MATCH(H465,_picker!$B:$B,0)),IFERROR(INDEX(_picker!$C:$C,MATCH(H465,_picker!$C:$C,0)),""))</f>
        <v/>
      </c>
      <c r="J465" s="7" t="n"/>
      <c r="K465" s="7" t="n"/>
      <c r="L465" s="7" t="n"/>
      <c r="M465" s="7" t="n"/>
      <c r="N465" s="7" t="n"/>
      <c r="O465" s="7" t="n"/>
      <c r="P465" s="7" t="n"/>
      <c r="Q465" s="7" t="n"/>
    </row>
    <row r="466">
      <c r="A466" s="7" t="n"/>
      <c r="B466" s="7" t="n"/>
      <c r="C466" s="7" t="n"/>
      <c r="D466" s="7" t="n"/>
      <c r="E466" s="7" t="n"/>
      <c r="F466">
        <f>IFERROR(INDEX(_picker!$A:$A,MATCH(H466,_picker!$B:$B,0)),IFERROR(INDEX(_picker!$A:$A,MATCH(H466,_picker!$C:$C,0)),""))</f>
        <v/>
      </c>
      <c r="G466">
        <f>IFERROR(INDEX(_picker!$D:$D,MATCH(H466,_picker!$B:$B,0)),IFERROR(INDEX(_picker!$D:$D,MATCH(H466,_picker!$C:$C,0)),""))</f>
        <v/>
      </c>
      <c r="H466" s="7" t="n"/>
      <c r="I466">
        <f>IFERROR(INDEX(_picker!$C:$C,MATCH(H466,_picker!$B:$B,0)),IFERROR(INDEX(_picker!$C:$C,MATCH(H466,_picker!$C:$C,0)),""))</f>
        <v/>
      </c>
      <c r="J466" s="7" t="n"/>
      <c r="K466" s="7" t="n"/>
      <c r="L466" s="7" t="n"/>
      <c r="M466" s="7" t="n"/>
      <c r="N466" s="7" t="n"/>
      <c r="O466" s="7" t="n"/>
      <c r="P466" s="7" t="n"/>
      <c r="Q466" s="7" t="n"/>
    </row>
    <row r="467">
      <c r="A467" s="7" t="n"/>
      <c r="B467" s="7" t="n"/>
      <c r="C467" s="7" t="n"/>
      <c r="D467" s="7" t="n"/>
      <c r="E467" s="7" t="n"/>
      <c r="F467">
        <f>IFERROR(INDEX(_picker!$A:$A,MATCH(H467,_picker!$B:$B,0)),IFERROR(INDEX(_picker!$A:$A,MATCH(H467,_picker!$C:$C,0)),""))</f>
        <v/>
      </c>
      <c r="G467">
        <f>IFERROR(INDEX(_picker!$D:$D,MATCH(H467,_picker!$B:$B,0)),IFERROR(INDEX(_picker!$D:$D,MATCH(H467,_picker!$C:$C,0)),""))</f>
        <v/>
      </c>
      <c r="H467" s="7" t="n"/>
      <c r="I467">
        <f>IFERROR(INDEX(_picker!$C:$C,MATCH(H467,_picker!$B:$B,0)),IFERROR(INDEX(_picker!$C:$C,MATCH(H467,_picker!$C:$C,0)),""))</f>
        <v/>
      </c>
      <c r="J467" s="7" t="n"/>
      <c r="K467" s="7" t="n"/>
      <c r="L467" s="7" t="n"/>
      <c r="M467" s="7" t="n"/>
      <c r="N467" s="7" t="n"/>
      <c r="O467" s="7" t="n"/>
      <c r="P467" s="7" t="n"/>
      <c r="Q467" s="7" t="n"/>
    </row>
    <row r="468">
      <c r="A468" s="7" t="n"/>
      <c r="B468" s="7" t="n"/>
      <c r="C468" s="7" t="n"/>
      <c r="D468" s="7" t="n"/>
      <c r="E468" s="7" t="n"/>
      <c r="F468">
        <f>IFERROR(INDEX(_picker!$A:$A,MATCH(H468,_picker!$B:$B,0)),IFERROR(INDEX(_picker!$A:$A,MATCH(H468,_picker!$C:$C,0)),""))</f>
        <v/>
      </c>
      <c r="G468">
        <f>IFERROR(INDEX(_picker!$D:$D,MATCH(H468,_picker!$B:$B,0)),IFERROR(INDEX(_picker!$D:$D,MATCH(H468,_picker!$C:$C,0)),""))</f>
        <v/>
      </c>
      <c r="H468" s="7" t="n"/>
      <c r="I468">
        <f>IFERROR(INDEX(_picker!$C:$C,MATCH(H468,_picker!$B:$B,0)),IFERROR(INDEX(_picker!$C:$C,MATCH(H468,_picker!$C:$C,0)),""))</f>
        <v/>
      </c>
      <c r="J468" s="7" t="n"/>
      <c r="K468" s="7" t="n"/>
      <c r="L468" s="7" t="n"/>
      <c r="M468" s="7" t="n"/>
      <c r="N468" s="7" t="n"/>
      <c r="O468" s="7" t="n"/>
      <c r="P468" s="7" t="n"/>
      <c r="Q468" s="7" t="n"/>
    </row>
    <row r="469">
      <c r="A469" s="7" t="n"/>
      <c r="B469" s="7" t="n"/>
      <c r="C469" s="7" t="n"/>
      <c r="D469" s="7" t="n"/>
      <c r="E469" s="7" t="n"/>
      <c r="F469">
        <f>IFERROR(INDEX(_picker!$A:$A,MATCH(H469,_picker!$B:$B,0)),IFERROR(INDEX(_picker!$A:$A,MATCH(H469,_picker!$C:$C,0)),""))</f>
        <v/>
      </c>
      <c r="G469">
        <f>IFERROR(INDEX(_picker!$D:$D,MATCH(H469,_picker!$B:$B,0)),IFERROR(INDEX(_picker!$D:$D,MATCH(H469,_picker!$C:$C,0)),""))</f>
        <v/>
      </c>
      <c r="H469" s="7" t="n"/>
      <c r="I469">
        <f>IFERROR(INDEX(_picker!$C:$C,MATCH(H469,_picker!$B:$B,0)),IFERROR(INDEX(_picker!$C:$C,MATCH(H469,_picker!$C:$C,0)),""))</f>
        <v/>
      </c>
      <c r="J469" s="7" t="n"/>
      <c r="K469" s="7" t="n"/>
      <c r="L469" s="7" t="n"/>
      <c r="M469" s="7" t="n"/>
      <c r="N469" s="7" t="n"/>
      <c r="O469" s="7" t="n"/>
      <c r="P469" s="7" t="n"/>
      <c r="Q469" s="7" t="n"/>
    </row>
    <row r="470">
      <c r="A470" s="7" t="n"/>
      <c r="B470" s="7" t="n"/>
      <c r="C470" s="7" t="n"/>
      <c r="D470" s="7" t="n"/>
      <c r="E470" s="7" t="n"/>
      <c r="F470">
        <f>IFERROR(INDEX(_picker!$A:$A,MATCH(H470,_picker!$B:$B,0)),IFERROR(INDEX(_picker!$A:$A,MATCH(H470,_picker!$C:$C,0)),""))</f>
        <v/>
      </c>
      <c r="G470">
        <f>IFERROR(INDEX(_picker!$D:$D,MATCH(H470,_picker!$B:$B,0)),IFERROR(INDEX(_picker!$D:$D,MATCH(H470,_picker!$C:$C,0)),""))</f>
        <v/>
      </c>
      <c r="H470" s="7" t="n"/>
      <c r="I470">
        <f>IFERROR(INDEX(_picker!$C:$C,MATCH(H470,_picker!$B:$B,0)),IFERROR(INDEX(_picker!$C:$C,MATCH(H470,_picker!$C:$C,0)),""))</f>
        <v/>
      </c>
      <c r="J470" s="7" t="n"/>
      <c r="K470" s="7" t="n"/>
      <c r="L470" s="7" t="n"/>
      <c r="M470" s="7" t="n"/>
      <c r="N470" s="7" t="n"/>
      <c r="O470" s="7" t="n"/>
      <c r="P470" s="7" t="n"/>
      <c r="Q470" s="7" t="n"/>
    </row>
    <row r="471">
      <c r="A471" s="7" t="n"/>
      <c r="B471" s="7" t="n"/>
      <c r="C471" s="7" t="n"/>
      <c r="D471" s="7" t="n"/>
      <c r="E471" s="7" t="n"/>
      <c r="F471">
        <f>IFERROR(INDEX(_picker!$A:$A,MATCH(H471,_picker!$B:$B,0)),IFERROR(INDEX(_picker!$A:$A,MATCH(H471,_picker!$C:$C,0)),""))</f>
        <v/>
      </c>
      <c r="G471">
        <f>IFERROR(INDEX(_picker!$D:$D,MATCH(H471,_picker!$B:$B,0)),IFERROR(INDEX(_picker!$D:$D,MATCH(H471,_picker!$C:$C,0)),""))</f>
        <v/>
      </c>
      <c r="H471" s="7" t="n"/>
      <c r="I471">
        <f>IFERROR(INDEX(_picker!$C:$C,MATCH(H471,_picker!$B:$B,0)),IFERROR(INDEX(_picker!$C:$C,MATCH(H471,_picker!$C:$C,0)),""))</f>
        <v/>
      </c>
      <c r="J471" s="7" t="n"/>
      <c r="K471" s="7" t="n"/>
      <c r="L471" s="7" t="n"/>
      <c r="M471" s="7" t="n"/>
      <c r="N471" s="7" t="n"/>
      <c r="O471" s="7" t="n"/>
      <c r="P471" s="7" t="n"/>
      <c r="Q471" s="7" t="n"/>
    </row>
    <row r="472">
      <c r="A472" s="7" t="n"/>
      <c r="B472" s="7" t="n"/>
      <c r="C472" s="7" t="n"/>
      <c r="D472" s="7" t="n"/>
      <c r="E472" s="7" t="n"/>
      <c r="F472">
        <f>IFERROR(INDEX(_picker!$A:$A,MATCH(H472,_picker!$B:$B,0)),IFERROR(INDEX(_picker!$A:$A,MATCH(H472,_picker!$C:$C,0)),""))</f>
        <v/>
      </c>
      <c r="G472">
        <f>IFERROR(INDEX(_picker!$D:$D,MATCH(H472,_picker!$B:$B,0)),IFERROR(INDEX(_picker!$D:$D,MATCH(H472,_picker!$C:$C,0)),""))</f>
        <v/>
      </c>
      <c r="H472" s="7" t="n"/>
      <c r="I472">
        <f>IFERROR(INDEX(_picker!$C:$C,MATCH(H472,_picker!$B:$B,0)),IFERROR(INDEX(_picker!$C:$C,MATCH(H472,_picker!$C:$C,0)),""))</f>
        <v/>
      </c>
      <c r="J472" s="7" t="n"/>
      <c r="K472" s="7" t="n"/>
      <c r="L472" s="7" t="n"/>
      <c r="M472" s="7" t="n"/>
      <c r="N472" s="7" t="n"/>
      <c r="O472" s="7" t="n"/>
      <c r="P472" s="7" t="n"/>
      <c r="Q472" s="7" t="n"/>
    </row>
    <row r="473">
      <c r="A473" s="7" t="n"/>
      <c r="B473" s="7" t="n"/>
      <c r="C473" s="7" t="n"/>
      <c r="D473" s="7" t="n"/>
      <c r="E473" s="7" t="n"/>
      <c r="F473">
        <f>IFERROR(INDEX(_picker!$A:$A,MATCH(H473,_picker!$B:$B,0)),IFERROR(INDEX(_picker!$A:$A,MATCH(H473,_picker!$C:$C,0)),""))</f>
        <v/>
      </c>
      <c r="G473">
        <f>IFERROR(INDEX(_picker!$D:$D,MATCH(H473,_picker!$B:$B,0)),IFERROR(INDEX(_picker!$D:$D,MATCH(H473,_picker!$C:$C,0)),""))</f>
        <v/>
      </c>
      <c r="H473" s="7" t="n"/>
      <c r="I473">
        <f>IFERROR(INDEX(_picker!$C:$C,MATCH(H473,_picker!$B:$B,0)),IFERROR(INDEX(_picker!$C:$C,MATCH(H473,_picker!$C:$C,0)),""))</f>
        <v/>
      </c>
      <c r="J473" s="7" t="n"/>
      <c r="K473" s="7" t="n"/>
      <c r="L473" s="7" t="n"/>
      <c r="M473" s="7" t="n"/>
      <c r="N473" s="7" t="n"/>
      <c r="O473" s="7" t="n"/>
      <c r="P473" s="7" t="n"/>
      <c r="Q473" s="7" t="n"/>
    </row>
    <row r="474">
      <c r="A474" s="7" t="n"/>
      <c r="B474" s="7" t="n"/>
      <c r="C474" s="7" t="n"/>
      <c r="D474" s="7" t="n"/>
      <c r="E474" s="7" t="n"/>
      <c r="F474">
        <f>IFERROR(INDEX(_picker!$A:$A,MATCH(H474,_picker!$B:$B,0)),IFERROR(INDEX(_picker!$A:$A,MATCH(H474,_picker!$C:$C,0)),""))</f>
        <v/>
      </c>
      <c r="G474">
        <f>IFERROR(INDEX(_picker!$D:$D,MATCH(H474,_picker!$B:$B,0)),IFERROR(INDEX(_picker!$D:$D,MATCH(H474,_picker!$C:$C,0)),""))</f>
        <v/>
      </c>
      <c r="H474" s="7" t="n"/>
      <c r="I474">
        <f>IFERROR(INDEX(_picker!$C:$C,MATCH(H474,_picker!$B:$B,0)),IFERROR(INDEX(_picker!$C:$C,MATCH(H474,_picker!$C:$C,0)),""))</f>
        <v/>
      </c>
      <c r="J474" s="7" t="n"/>
      <c r="K474" s="7" t="n"/>
      <c r="L474" s="7" t="n"/>
      <c r="M474" s="7" t="n"/>
      <c r="N474" s="7" t="n"/>
      <c r="O474" s="7" t="n"/>
      <c r="P474" s="7" t="n"/>
      <c r="Q474" s="7" t="n"/>
    </row>
    <row r="475">
      <c r="A475" s="7" t="n"/>
      <c r="B475" s="7" t="n"/>
      <c r="C475" s="7" t="n"/>
      <c r="D475" s="7" t="n"/>
      <c r="E475" s="7" t="n"/>
      <c r="F475">
        <f>IFERROR(INDEX(_picker!$A:$A,MATCH(H475,_picker!$B:$B,0)),IFERROR(INDEX(_picker!$A:$A,MATCH(H475,_picker!$C:$C,0)),""))</f>
        <v/>
      </c>
      <c r="G475">
        <f>IFERROR(INDEX(_picker!$D:$D,MATCH(H475,_picker!$B:$B,0)),IFERROR(INDEX(_picker!$D:$D,MATCH(H475,_picker!$C:$C,0)),""))</f>
        <v/>
      </c>
      <c r="H475" s="7" t="n"/>
      <c r="I475">
        <f>IFERROR(INDEX(_picker!$C:$C,MATCH(H475,_picker!$B:$B,0)),IFERROR(INDEX(_picker!$C:$C,MATCH(H475,_picker!$C:$C,0)),""))</f>
        <v/>
      </c>
      <c r="J475" s="7" t="n"/>
      <c r="K475" s="7" t="n"/>
      <c r="L475" s="7" t="n"/>
      <c r="M475" s="7" t="n"/>
      <c r="N475" s="7" t="n"/>
      <c r="O475" s="7" t="n"/>
      <c r="P475" s="7" t="n"/>
      <c r="Q475" s="7" t="n"/>
    </row>
    <row r="476">
      <c r="A476" s="7" t="n"/>
      <c r="B476" s="7" t="n"/>
      <c r="C476" s="7" t="n"/>
      <c r="D476" s="7" t="n"/>
      <c r="E476" s="7" t="n"/>
      <c r="F476">
        <f>IFERROR(INDEX(_picker!$A:$A,MATCH(H476,_picker!$B:$B,0)),IFERROR(INDEX(_picker!$A:$A,MATCH(H476,_picker!$C:$C,0)),""))</f>
        <v/>
      </c>
      <c r="G476">
        <f>IFERROR(INDEX(_picker!$D:$D,MATCH(H476,_picker!$B:$B,0)),IFERROR(INDEX(_picker!$D:$D,MATCH(H476,_picker!$C:$C,0)),""))</f>
        <v/>
      </c>
      <c r="H476" s="7" t="n"/>
      <c r="I476">
        <f>IFERROR(INDEX(_picker!$C:$C,MATCH(H476,_picker!$B:$B,0)),IFERROR(INDEX(_picker!$C:$C,MATCH(H476,_picker!$C:$C,0)),""))</f>
        <v/>
      </c>
      <c r="J476" s="7" t="n"/>
      <c r="K476" s="7" t="n"/>
      <c r="L476" s="7" t="n"/>
      <c r="M476" s="7" t="n"/>
      <c r="N476" s="7" t="n"/>
      <c r="O476" s="7" t="n"/>
      <c r="P476" s="7" t="n"/>
      <c r="Q476" s="7" t="n"/>
    </row>
    <row r="477">
      <c r="A477" s="7" t="n"/>
      <c r="B477" s="7" t="n"/>
      <c r="C477" s="7" t="n"/>
      <c r="D477" s="7" t="n"/>
      <c r="E477" s="7" t="n"/>
      <c r="F477">
        <f>IFERROR(INDEX(_picker!$A:$A,MATCH(H477,_picker!$B:$B,0)),IFERROR(INDEX(_picker!$A:$A,MATCH(H477,_picker!$C:$C,0)),""))</f>
        <v/>
      </c>
      <c r="G477">
        <f>IFERROR(INDEX(_picker!$D:$D,MATCH(H477,_picker!$B:$B,0)),IFERROR(INDEX(_picker!$D:$D,MATCH(H477,_picker!$C:$C,0)),""))</f>
        <v/>
      </c>
      <c r="H477" s="7" t="n"/>
      <c r="I477">
        <f>IFERROR(INDEX(_picker!$C:$C,MATCH(H477,_picker!$B:$B,0)),IFERROR(INDEX(_picker!$C:$C,MATCH(H477,_picker!$C:$C,0)),""))</f>
        <v/>
      </c>
      <c r="J477" s="7" t="n"/>
      <c r="K477" s="7" t="n"/>
      <c r="L477" s="7" t="n"/>
      <c r="M477" s="7" t="n"/>
      <c r="N477" s="7" t="n"/>
      <c r="O477" s="7" t="n"/>
      <c r="P477" s="7" t="n"/>
      <c r="Q477" s="7" t="n"/>
    </row>
    <row r="478">
      <c r="A478" s="7" t="n"/>
      <c r="B478" s="7" t="n"/>
      <c r="C478" s="7" t="n"/>
      <c r="D478" s="7" t="n"/>
      <c r="E478" s="7" t="n"/>
      <c r="F478">
        <f>IFERROR(INDEX(_picker!$A:$A,MATCH(H478,_picker!$B:$B,0)),IFERROR(INDEX(_picker!$A:$A,MATCH(H478,_picker!$C:$C,0)),""))</f>
        <v/>
      </c>
      <c r="G478">
        <f>IFERROR(INDEX(_picker!$D:$D,MATCH(H478,_picker!$B:$B,0)),IFERROR(INDEX(_picker!$D:$D,MATCH(H478,_picker!$C:$C,0)),""))</f>
        <v/>
      </c>
      <c r="H478" s="7" t="n"/>
      <c r="I478">
        <f>IFERROR(INDEX(_picker!$C:$C,MATCH(H478,_picker!$B:$B,0)),IFERROR(INDEX(_picker!$C:$C,MATCH(H478,_picker!$C:$C,0)),""))</f>
        <v/>
      </c>
      <c r="J478" s="7" t="n"/>
      <c r="K478" s="7" t="n"/>
      <c r="L478" s="7" t="n"/>
      <c r="M478" s="7" t="n"/>
      <c r="N478" s="7" t="n"/>
      <c r="O478" s="7" t="n"/>
      <c r="P478" s="7" t="n"/>
      <c r="Q478" s="7" t="n"/>
    </row>
    <row r="479">
      <c r="A479" s="7" t="n"/>
      <c r="B479" s="7" t="n"/>
      <c r="C479" s="7" t="n"/>
      <c r="D479" s="7" t="n"/>
      <c r="E479" s="7" t="n"/>
      <c r="F479">
        <f>IFERROR(INDEX(_picker!$A:$A,MATCH(H479,_picker!$B:$B,0)),IFERROR(INDEX(_picker!$A:$A,MATCH(H479,_picker!$C:$C,0)),""))</f>
        <v/>
      </c>
      <c r="G479">
        <f>IFERROR(INDEX(_picker!$D:$D,MATCH(H479,_picker!$B:$B,0)),IFERROR(INDEX(_picker!$D:$D,MATCH(H479,_picker!$C:$C,0)),""))</f>
        <v/>
      </c>
      <c r="H479" s="7" t="n"/>
      <c r="I479">
        <f>IFERROR(INDEX(_picker!$C:$C,MATCH(H479,_picker!$B:$B,0)),IFERROR(INDEX(_picker!$C:$C,MATCH(H479,_picker!$C:$C,0)),""))</f>
        <v/>
      </c>
      <c r="J479" s="7" t="n"/>
      <c r="K479" s="7" t="n"/>
      <c r="L479" s="7" t="n"/>
      <c r="M479" s="7" t="n"/>
      <c r="N479" s="7" t="n"/>
      <c r="O479" s="7" t="n"/>
      <c r="P479" s="7" t="n"/>
      <c r="Q479" s="7" t="n"/>
    </row>
    <row r="480">
      <c r="A480" s="7" t="n"/>
      <c r="B480" s="7" t="n"/>
      <c r="C480" s="7" t="n"/>
      <c r="D480" s="7" t="n"/>
      <c r="E480" s="7" t="n"/>
      <c r="F480">
        <f>IFERROR(INDEX(_picker!$A:$A,MATCH(H480,_picker!$B:$B,0)),IFERROR(INDEX(_picker!$A:$A,MATCH(H480,_picker!$C:$C,0)),""))</f>
        <v/>
      </c>
      <c r="G480">
        <f>IFERROR(INDEX(_picker!$D:$D,MATCH(H480,_picker!$B:$B,0)),IFERROR(INDEX(_picker!$D:$D,MATCH(H480,_picker!$C:$C,0)),""))</f>
        <v/>
      </c>
      <c r="H480" s="7" t="n"/>
      <c r="I480">
        <f>IFERROR(INDEX(_picker!$C:$C,MATCH(H480,_picker!$B:$B,0)),IFERROR(INDEX(_picker!$C:$C,MATCH(H480,_picker!$C:$C,0)),""))</f>
        <v/>
      </c>
      <c r="J480" s="7" t="n"/>
      <c r="K480" s="7" t="n"/>
      <c r="L480" s="7" t="n"/>
      <c r="M480" s="7" t="n"/>
      <c r="N480" s="7" t="n"/>
      <c r="O480" s="7" t="n"/>
      <c r="P480" s="7" t="n"/>
      <c r="Q480" s="7" t="n"/>
    </row>
    <row r="481">
      <c r="A481" s="7" t="n"/>
      <c r="B481" s="7" t="n"/>
      <c r="C481" s="7" t="n"/>
      <c r="D481" s="7" t="n"/>
      <c r="E481" s="7" t="n"/>
      <c r="F481">
        <f>IFERROR(INDEX(_picker!$A:$A,MATCH(H481,_picker!$B:$B,0)),IFERROR(INDEX(_picker!$A:$A,MATCH(H481,_picker!$C:$C,0)),""))</f>
        <v/>
      </c>
      <c r="G481">
        <f>IFERROR(INDEX(_picker!$D:$D,MATCH(H481,_picker!$B:$B,0)),IFERROR(INDEX(_picker!$D:$D,MATCH(H481,_picker!$C:$C,0)),""))</f>
        <v/>
      </c>
      <c r="H481" s="7" t="n"/>
      <c r="I481">
        <f>IFERROR(INDEX(_picker!$C:$C,MATCH(H481,_picker!$B:$B,0)),IFERROR(INDEX(_picker!$C:$C,MATCH(H481,_picker!$C:$C,0)),""))</f>
        <v/>
      </c>
      <c r="J481" s="7" t="n"/>
      <c r="K481" s="7" t="n"/>
      <c r="L481" s="7" t="n"/>
      <c r="M481" s="7" t="n"/>
      <c r="N481" s="7" t="n"/>
      <c r="O481" s="7" t="n"/>
      <c r="P481" s="7" t="n"/>
      <c r="Q481" s="7" t="n"/>
    </row>
    <row r="482">
      <c r="A482" s="7" t="n"/>
      <c r="B482" s="7" t="n"/>
      <c r="C482" s="7" t="n"/>
      <c r="D482" s="7" t="n"/>
      <c r="E482" s="7" t="n"/>
      <c r="F482">
        <f>IFERROR(INDEX(_picker!$A:$A,MATCH(H482,_picker!$B:$B,0)),IFERROR(INDEX(_picker!$A:$A,MATCH(H482,_picker!$C:$C,0)),""))</f>
        <v/>
      </c>
      <c r="G482">
        <f>IFERROR(INDEX(_picker!$D:$D,MATCH(H482,_picker!$B:$B,0)),IFERROR(INDEX(_picker!$D:$D,MATCH(H482,_picker!$C:$C,0)),""))</f>
        <v/>
      </c>
      <c r="H482" s="7" t="n"/>
      <c r="I482">
        <f>IFERROR(INDEX(_picker!$C:$C,MATCH(H482,_picker!$B:$B,0)),IFERROR(INDEX(_picker!$C:$C,MATCH(H482,_picker!$C:$C,0)),""))</f>
        <v/>
      </c>
      <c r="J482" s="7" t="n"/>
      <c r="K482" s="7" t="n"/>
      <c r="L482" s="7" t="n"/>
      <c r="M482" s="7" t="n"/>
      <c r="N482" s="7" t="n"/>
      <c r="O482" s="7" t="n"/>
      <c r="P482" s="7" t="n"/>
      <c r="Q482" s="7" t="n"/>
    </row>
    <row r="483">
      <c r="A483" s="7" t="n"/>
      <c r="B483" s="7" t="n"/>
      <c r="C483" s="7" t="n"/>
      <c r="D483" s="7" t="n"/>
      <c r="E483" s="7" t="n"/>
      <c r="F483">
        <f>IFERROR(INDEX(_picker!$A:$A,MATCH(H483,_picker!$B:$B,0)),IFERROR(INDEX(_picker!$A:$A,MATCH(H483,_picker!$C:$C,0)),""))</f>
        <v/>
      </c>
      <c r="G483">
        <f>IFERROR(INDEX(_picker!$D:$D,MATCH(H483,_picker!$B:$B,0)),IFERROR(INDEX(_picker!$D:$D,MATCH(H483,_picker!$C:$C,0)),""))</f>
        <v/>
      </c>
      <c r="H483" s="7" t="n"/>
      <c r="I483">
        <f>IFERROR(INDEX(_picker!$C:$C,MATCH(H483,_picker!$B:$B,0)),IFERROR(INDEX(_picker!$C:$C,MATCH(H483,_picker!$C:$C,0)),""))</f>
        <v/>
      </c>
      <c r="J483" s="7" t="n"/>
      <c r="K483" s="7" t="n"/>
      <c r="L483" s="7" t="n"/>
      <c r="M483" s="7" t="n"/>
      <c r="N483" s="7" t="n"/>
      <c r="O483" s="7" t="n"/>
      <c r="P483" s="7" t="n"/>
      <c r="Q483" s="7" t="n"/>
    </row>
    <row r="484">
      <c r="A484" s="7" t="n"/>
      <c r="B484" s="7" t="n"/>
      <c r="C484" s="7" t="n"/>
      <c r="D484" s="7" t="n"/>
      <c r="E484" s="7" t="n"/>
      <c r="F484">
        <f>IFERROR(INDEX(_picker!$A:$A,MATCH(H484,_picker!$B:$B,0)),IFERROR(INDEX(_picker!$A:$A,MATCH(H484,_picker!$C:$C,0)),""))</f>
        <v/>
      </c>
      <c r="G484">
        <f>IFERROR(INDEX(_picker!$D:$D,MATCH(H484,_picker!$B:$B,0)),IFERROR(INDEX(_picker!$D:$D,MATCH(H484,_picker!$C:$C,0)),""))</f>
        <v/>
      </c>
      <c r="H484" s="7" t="n"/>
      <c r="I484">
        <f>IFERROR(INDEX(_picker!$C:$C,MATCH(H484,_picker!$B:$B,0)),IFERROR(INDEX(_picker!$C:$C,MATCH(H484,_picker!$C:$C,0)),""))</f>
        <v/>
      </c>
      <c r="J484" s="7" t="n"/>
      <c r="K484" s="7" t="n"/>
      <c r="L484" s="7" t="n"/>
      <c r="M484" s="7" t="n"/>
      <c r="N484" s="7" t="n"/>
      <c r="O484" s="7" t="n"/>
      <c r="P484" s="7" t="n"/>
      <c r="Q484" s="7" t="n"/>
    </row>
    <row r="485">
      <c r="A485" s="7" t="n"/>
      <c r="B485" s="7" t="n"/>
      <c r="C485" s="7" t="n"/>
      <c r="D485" s="7" t="n"/>
      <c r="E485" s="7" t="n"/>
      <c r="F485">
        <f>IFERROR(INDEX(_picker!$A:$A,MATCH(H485,_picker!$B:$B,0)),IFERROR(INDEX(_picker!$A:$A,MATCH(H485,_picker!$C:$C,0)),""))</f>
        <v/>
      </c>
      <c r="G485">
        <f>IFERROR(INDEX(_picker!$D:$D,MATCH(H485,_picker!$B:$B,0)),IFERROR(INDEX(_picker!$D:$D,MATCH(H485,_picker!$C:$C,0)),""))</f>
        <v/>
      </c>
      <c r="H485" s="7" t="n"/>
      <c r="I485">
        <f>IFERROR(INDEX(_picker!$C:$C,MATCH(H485,_picker!$B:$B,0)),IFERROR(INDEX(_picker!$C:$C,MATCH(H485,_picker!$C:$C,0)),""))</f>
        <v/>
      </c>
      <c r="J485" s="7" t="n"/>
      <c r="K485" s="7" t="n"/>
      <c r="L485" s="7" t="n"/>
      <c r="M485" s="7" t="n"/>
      <c r="N485" s="7" t="n"/>
      <c r="O485" s="7" t="n"/>
      <c r="P485" s="7" t="n"/>
      <c r="Q485" s="7" t="n"/>
    </row>
    <row r="486">
      <c r="A486" s="7" t="n"/>
      <c r="B486" s="7" t="n"/>
      <c r="C486" s="7" t="n"/>
      <c r="D486" s="7" t="n"/>
      <c r="E486" s="7" t="n"/>
      <c r="F486">
        <f>IFERROR(INDEX(_picker!$A:$A,MATCH(H486,_picker!$B:$B,0)),IFERROR(INDEX(_picker!$A:$A,MATCH(H486,_picker!$C:$C,0)),""))</f>
        <v/>
      </c>
      <c r="G486">
        <f>IFERROR(INDEX(_picker!$D:$D,MATCH(H486,_picker!$B:$B,0)),IFERROR(INDEX(_picker!$D:$D,MATCH(H486,_picker!$C:$C,0)),""))</f>
        <v/>
      </c>
      <c r="H486" s="7" t="n"/>
      <c r="I486">
        <f>IFERROR(INDEX(_picker!$C:$C,MATCH(H486,_picker!$B:$B,0)),IFERROR(INDEX(_picker!$C:$C,MATCH(H486,_picker!$C:$C,0)),""))</f>
        <v/>
      </c>
      <c r="J486" s="7" t="n"/>
      <c r="K486" s="7" t="n"/>
      <c r="L486" s="7" t="n"/>
      <c r="M486" s="7" t="n"/>
      <c r="N486" s="7" t="n"/>
      <c r="O486" s="7" t="n"/>
      <c r="P486" s="7" t="n"/>
      <c r="Q486" s="7" t="n"/>
    </row>
    <row r="487">
      <c r="A487" s="7" t="n"/>
      <c r="B487" s="7" t="n"/>
      <c r="C487" s="7" t="n"/>
      <c r="D487" s="7" t="n"/>
      <c r="E487" s="7" t="n"/>
      <c r="F487">
        <f>IFERROR(INDEX(_picker!$A:$A,MATCH(H487,_picker!$B:$B,0)),IFERROR(INDEX(_picker!$A:$A,MATCH(H487,_picker!$C:$C,0)),""))</f>
        <v/>
      </c>
      <c r="G487">
        <f>IFERROR(INDEX(_picker!$D:$D,MATCH(H487,_picker!$B:$B,0)),IFERROR(INDEX(_picker!$D:$D,MATCH(H487,_picker!$C:$C,0)),""))</f>
        <v/>
      </c>
      <c r="H487" s="7" t="n"/>
      <c r="I487">
        <f>IFERROR(INDEX(_picker!$C:$C,MATCH(H487,_picker!$B:$B,0)),IFERROR(INDEX(_picker!$C:$C,MATCH(H487,_picker!$C:$C,0)),""))</f>
        <v/>
      </c>
      <c r="J487" s="7" t="n"/>
      <c r="K487" s="7" t="n"/>
      <c r="L487" s="7" t="n"/>
      <c r="M487" s="7" t="n"/>
      <c r="N487" s="7" t="n"/>
      <c r="O487" s="7" t="n"/>
      <c r="P487" s="7" t="n"/>
      <c r="Q487" s="7" t="n"/>
    </row>
    <row r="488">
      <c r="A488" s="7" t="n"/>
      <c r="B488" s="7" t="n"/>
      <c r="C488" s="7" t="n"/>
      <c r="D488" s="7" t="n"/>
      <c r="E488" s="7" t="n"/>
      <c r="F488">
        <f>IFERROR(INDEX(_picker!$A:$A,MATCH(H488,_picker!$B:$B,0)),IFERROR(INDEX(_picker!$A:$A,MATCH(H488,_picker!$C:$C,0)),""))</f>
        <v/>
      </c>
      <c r="G488">
        <f>IFERROR(INDEX(_picker!$D:$D,MATCH(H488,_picker!$B:$B,0)),IFERROR(INDEX(_picker!$D:$D,MATCH(H488,_picker!$C:$C,0)),""))</f>
        <v/>
      </c>
      <c r="H488" s="7" t="n"/>
      <c r="I488">
        <f>IFERROR(INDEX(_picker!$C:$C,MATCH(H488,_picker!$B:$B,0)),IFERROR(INDEX(_picker!$C:$C,MATCH(H488,_picker!$C:$C,0)),""))</f>
        <v/>
      </c>
      <c r="J488" s="7" t="n"/>
      <c r="K488" s="7" t="n"/>
      <c r="L488" s="7" t="n"/>
      <c r="M488" s="7" t="n"/>
      <c r="N488" s="7" t="n"/>
      <c r="O488" s="7" t="n"/>
      <c r="P488" s="7" t="n"/>
      <c r="Q488" s="7" t="n"/>
    </row>
    <row r="489">
      <c r="A489" s="7" t="n"/>
      <c r="B489" s="7" t="n"/>
      <c r="C489" s="7" t="n"/>
      <c r="D489" s="7" t="n"/>
      <c r="E489" s="7" t="n"/>
      <c r="F489">
        <f>IFERROR(INDEX(_picker!$A:$A,MATCH(H489,_picker!$B:$B,0)),IFERROR(INDEX(_picker!$A:$A,MATCH(H489,_picker!$C:$C,0)),""))</f>
        <v/>
      </c>
      <c r="G489">
        <f>IFERROR(INDEX(_picker!$D:$D,MATCH(H489,_picker!$B:$B,0)),IFERROR(INDEX(_picker!$D:$D,MATCH(H489,_picker!$C:$C,0)),""))</f>
        <v/>
      </c>
      <c r="H489" s="7" t="n"/>
      <c r="I489">
        <f>IFERROR(INDEX(_picker!$C:$C,MATCH(H489,_picker!$B:$B,0)),IFERROR(INDEX(_picker!$C:$C,MATCH(H489,_picker!$C:$C,0)),""))</f>
        <v/>
      </c>
      <c r="J489" s="7" t="n"/>
      <c r="K489" s="7" t="n"/>
      <c r="L489" s="7" t="n"/>
      <c r="M489" s="7" t="n"/>
      <c r="N489" s="7" t="n"/>
      <c r="O489" s="7" t="n"/>
      <c r="P489" s="7" t="n"/>
      <c r="Q489" s="7" t="n"/>
    </row>
    <row r="490">
      <c r="A490" s="7" t="n"/>
      <c r="B490" s="7" t="n"/>
      <c r="C490" s="7" t="n"/>
      <c r="D490" s="7" t="n"/>
      <c r="E490" s="7" t="n"/>
      <c r="F490">
        <f>IFERROR(INDEX(_picker!$A:$A,MATCH(H490,_picker!$B:$B,0)),IFERROR(INDEX(_picker!$A:$A,MATCH(H490,_picker!$C:$C,0)),""))</f>
        <v/>
      </c>
      <c r="G490">
        <f>IFERROR(INDEX(_picker!$D:$D,MATCH(H490,_picker!$B:$B,0)),IFERROR(INDEX(_picker!$D:$D,MATCH(H490,_picker!$C:$C,0)),""))</f>
        <v/>
      </c>
      <c r="H490" s="7" t="n"/>
      <c r="I490">
        <f>IFERROR(INDEX(_picker!$C:$C,MATCH(H490,_picker!$B:$B,0)),IFERROR(INDEX(_picker!$C:$C,MATCH(H490,_picker!$C:$C,0)),""))</f>
        <v/>
      </c>
      <c r="J490" s="7" t="n"/>
      <c r="K490" s="7" t="n"/>
      <c r="L490" s="7" t="n"/>
      <c r="M490" s="7" t="n"/>
      <c r="N490" s="7" t="n"/>
      <c r="O490" s="7" t="n"/>
      <c r="P490" s="7" t="n"/>
      <c r="Q490" s="7" t="n"/>
    </row>
    <row r="491">
      <c r="A491" s="7" t="n"/>
      <c r="B491" s="7" t="n"/>
      <c r="C491" s="7" t="n"/>
      <c r="D491" s="7" t="n"/>
      <c r="E491" s="7" t="n"/>
      <c r="F491">
        <f>IFERROR(INDEX(_picker!$A:$A,MATCH(H491,_picker!$B:$B,0)),IFERROR(INDEX(_picker!$A:$A,MATCH(H491,_picker!$C:$C,0)),""))</f>
        <v/>
      </c>
      <c r="G491">
        <f>IFERROR(INDEX(_picker!$D:$D,MATCH(H491,_picker!$B:$B,0)),IFERROR(INDEX(_picker!$D:$D,MATCH(H491,_picker!$C:$C,0)),""))</f>
        <v/>
      </c>
      <c r="H491" s="7" t="n"/>
      <c r="I491">
        <f>IFERROR(INDEX(_picker!$C:$C,MATCH(H491,_picker!$B:$B,0)),IFERROR(INDEX(_picker!$C:$C,MATCH(H491,_picker!$C:$C,0)),""))</f>
        <v/>
      </c>
      <c r="J491" s="7" t="n"/>
      <c r="K491" s="7" t="n"/>
      <c r="L491" s="7" t="n"/>
      <c r="M491" s="7" t="n"/>
      <c r="N491" s="7" t="n"/>
      <c r="O491" s="7" t="n"/>
      <c r="P491" s="7" t="n"/>
      <c r="Q491" s="7" t="n"/>
    </row>
    <row r="492">
      <c r="A492" s="7" t="n"/>
      <c r="B492" s="7" t="n"/>
      <c r="C492" s="7" t="n"/>
      <c r="D492" s="7" t="n"/>
      <c r="E492" s="7" t="n"/>
      <c r="F492">
        <f>IFERROR(INDEX(_picker!$A:$A,MATCH(H492,_picker!$B:$B,0)),IFERROR(INDEX(_picker!$A:$A,MATCH(H492,_picker!$C:$C,0)),""))</f>
        <v/>
      </c>
      <c r="G492">
        <f>IFERROR(INDEX(_picker!$D:$D,MATCH(H492,_picker!$B:$B,0)),IFERROR(INDEX(_picker!$D:$D,MATCH(H492,_picker!$C:$C,0)),""))</f>
        <v/>
      </c>
      <c r="H492" s="7" t="n"/>
      <c r="I492">
        <f>IFERROR(INDEX(_picker!$C:$C,MATCH(H492,_picker!$B:$B,0)),IFERROR(INDEX(_picker!$C:$C,MATCH(H492,_picker!$C:$C,0)),""))</f>
        <v/>
      </c>
      <c r="J492" s="7" t="n"/>
      <c r="K492" s="7" t="n"/>
      <c r="L492" s="7" t="n"/>
      <c r="M492" s="7" t="n"/>
      <c r="N492" s="7" t="n"/>
      <c r="O492" s="7" t="n"/>
      <c r="P492" s="7" t="n"/>
      <c r="Q492" s="7" t="n"/>
    </row>
    <row r="493">
      <c r="A493" s="7" t="n"/>
      <c r="B493" s="7" t="n"/>
      <c r="C493" s="7" t="n"/>
      <c r="D493" s="7" t="n"/>
      <c r="E493" s="7" t="n"/>
      <c r="F493">
        <f>IFERROR(INDEX(_picker!$A:$A,MATCH(H493,_picker!$B:$B,0)),IFERROR(INDEX(_picker!$A:$A,MATCH(H493,_picker!$C:$C,0)),""))</f>
        <v/>
      </c>
      <c r="G493">
        <f>IFERROR(INDEX(_picker!$D:$D,MATCH(H493,_picker!$B:$B,0)),IFERROR(INDEX(_picker!$D:$D,MATCH(H493,_picker!$C:$C,0)),""))</f>
        <v/>
      </c>
      <c r="H493" s="7" t="n"/>
      <c r="I493">
        <f>IFERROR(INDEX(_picker!$C:$C,MATCH(H493,_picker!$B:$B,0)),IFERROR(INDEX(_picker!$C:$C,MATCH(H493,_picker!$C:$C,0)),""))</f>
        <v/>
      </c>
      <c r="J493" s="7" t="n"/>
      <c r="K493" s="7" t="n"/>
      <c r="L493" s="7" t="n"/>
      <c r="M493" s="7" t="n"/>
      <c r="N493" s="7" t="n"/>
      <c r="O493" s="7" t="n"/>
      <c r="P493" s="7" t="n"/>
      <c r="Q493" s="7" t="n"/>
    </row>
    <row r="494">
      <c r="A494" s="7" t="n"/>
      <c r="B494" s="7" t="n"/>
      <c r="C494" s="7" t="n"/>
      <c r="D494" s="7" t="n"/>
      <c r="E494" s="7" t="n"/>
      <c r="F494">
        <f>IFERROR(INDEX(_picker!$A:$A,MATCH(H494,_picker!$B:$B,0)),IFERROR(INDEX(_picker!$A:$A,MATCH(H494,_picker!$C:$C,0)),""))</f>
        <v/>
      </c>
      <c r="G494">
        <f>IFERROR(INDEX(_picker!$D:$D,MATCH(H494,_picker!$B:$B,0)),IFERROR(INDEX(_picker!$D:$D,MATCH(H494,_picker!$C:$C,0)),""))</f>
        <v/>
      </c>
      <c r="H494" s="7" t="n"/>
      <c r="I494">
        <f>IFERROR(INDEX(_picker!$C:$C,MATCH(H494,_picker!$B:$B,0)),IFERROR(INDEX(_picker!$C:$C,MATCH(H494,_picker!$C:$C,0)),""))</f>
        <v/>
      </c>
      <c r="J494" s="7" t="n"/>
      <c r="K494" s="7" t="n"/>
      <c r="L494" s="7" t="n"/>
      <c r="M494" s="7" t="n"/>
      <c r="N494" s="7" t="n"/>
      <c r="O494" s="7" t="n"/>
      <c r="P494" s="7" t="n"/>
      <c r="Q494" s="7" t="n"/>
    </row>
    <row r="495">
      <c r="A495" s="7" t="n"/>
      <c r="B495" s="7" t="n"/>
      <c r="C495" s="7" t="n"/>
      <c r="D495" s="7" t="n"/>
      <c r="E495" s="7" t="n"/>
      <c r="F495">
        <f>IFERROR(INDEX(_picker!$A:$A,MATCH(H495,_picker!$B:$B,0)),IFERROR(INDEX(_picker!$A:$A,MATCH(H495,_picker!$C:$C,0)),""))</f>
        <v/>
      </c>
      <c r="G495">
        <f>IFERROR(INDEX(_picker!$D:$D,MATCH(H495,_picker!$B:$B,0)),IFERROR(INDEX(_picker!$D:$D,MATCH(H495,_picker!$C:$C,0)),""))</f>
        <v/>
      </c>
      <c r="H495" s="7" t="n"/>
      <c r="I495">
        <f>IFERROR(INDEX(_picker!$C:$C,MATCH(H495,_picker!$B:$B,0)),IFERROR(INDEX(_picker!$C:$C,MATCH(H495,_picker!$C:$C,0)),""))</f>
        <v/>
      </c>
      <c r="J495" s="7" t="n"/>
      <c r="K495" s="7" t="n"/>
      <c r="L495" s="7" t="n"/>
      <c r="M495" s="7" t="n"/>
      <c r="N495" s="7" t="n"/>
      <c r="O495" s="7" t="n"/>
      <c r="P495" s="7" t="n"/>
      <c r="Q495" s="7" t="n"/>
    </row>
    <row r="496">
      <c r="A496" s="7" t="n"/>
      <c r="B496" s="7" t="n"/>
      <c r="C496" s="7" t="n"/>
      <c r="D496" s="7" t="n"/>
      <c r="E496" s="7" t="n"/>
      <c r="F496">
        <f>IFERROR(INDEX(_picker!$A:$A,MATCH(H496,_picker!$B:$B,0)),IFERROR(INDEX(_picker!$A:$A,MATCH(H496,_picker!$C:$C,0)),""))</f>
        <v/>
      </c>
      <c r="G496">
        <f>IFERROR(INDEX(_picker!$D:$D,MATCH(H496,_picker!$B:$B,0)),IFERROR(INDEX(_picker!$D:$D,MATCH(H496,_picker!$C:$C,0)),""))</f>
        <v/>
      </c>
      <c r="H496" s="7" t="n"/>
      <c r="I496">
        <f>IFERROR(INDEX(_picker!$C:$C,MATCH(H496,_picker!$B:$B,0)),IFERROR(INDEX(_picker!$C:$C,MATCH(H496,_picker!$C:$C,0)),""))</f>
        <v/>
      </c>
      <c r="J496" s="7" t="n"/>
      <c r="K496" s="7" t="n"/>
      <c r="L496" s="7" t="n"/>
      <c r="M496" s="7" t="n"/>
      <c r="N496" s="7" t="n"/>
      <c r="O496" s="7" t="n"/>
      <c r="P496" s="7" t="n"/>
      <c r="Q496" s="7" t="n"/>
    </row>
    <row r="497">
      <c r="A497" s="7" t="n"/>
      <c r="B497" s="7" t="n"/>
      <c r="C497" s="7" t="n"/>
      <c r="D497" s="7" t="n"/>
      <c r="E497" s="7" t="n"/>
      <c r="F497">
        <f>IFERROR(INDEX(_picker!$A:$A,MATCH(H497,_picker!$B:$B,0)),IFERROR(INDEX(_picker!$A:$A,MATCH(H497,_picker!$C:$C,0)),""))</f>
        <v/>
      </c>
      <c r="G497">
        <f>IFERROR(INDEX(_picker!$D:$D,MATCH(H497,_picker!$B:$B,0)),IFERROR(INDEX(_picker!$D:$D,MATCH(H497,_picker!$C:$C,0)),""))</f>
        <v/>
      </c>
      <c r="H497" s="7" t="n"/>
      <c r="I497">
        <f>IFERROR(INDEX(_picker!$C:$C,MATCH(H497,_picker!$B:$B,0)),IFERROR(INDEX(_picker!$C:$C,MATCH(H497,_picker!$C:$C,0)),""))</f>
        <v/>
      </c>
      <c r="J497" s="7" t="n"/>
      <c r="K497" s="7" t="n"/>
      <c r="L497" s="7" t="n"/>
      <c r="M497" s="7" t="n"/>
      <c r="N497" s="7" t="n"/>
      <c r="O497" s="7" t="n"/>
      <c r="P497" s="7" t="n"/>
      <c r="Q497" s="7" t="n"/>
    </row>
    <row r="498">
      <c r="A498" s="7" t="n"/>
      <c r="B498" s="7" t="n"/>
      <c r="C498" s="7" t="n"/>
      <c r="D498" s="7" t="n"/>
      <c r="E498" s="7" t="n"/>
      <c r="F498">
        <f>IFERROR(INDEX(_picker!$A:$A,MATCH(H498,_picker!$B:$B,0)),IFERROR(INDEX(_picker!$A:$A,MATCH(H498,_picker!$C:$C,0)),""))</f>
        <v/>
      </c>
      <c r="G498">
        <f>IFERROR(INDEX(_picker!$D:$D,MATCH(H498,_picker!$B:$B,0)),IFERROR(INDEX(_picker!$D:$D,MATCH(H498,_picker!$C:$C,0)),""))</f>
        <v/>
      </c>
      <c r="H498" s="7" t="n"/>
      <c r="I498">
        <f>IFERROR(INDEX(_picker!$C:$C,MATCH(H498,_picker!$B:$B,0)),IFERROR(INDEX(_picker!$C:$C,MATCH(H498,_picker!$C:$C,0)),""))</f>
        <v/>
      </c>
      <c r="J498" s="7" t="n"/>
      <c r="K498" s="7" t="n"/>
      <c r="L498" s="7" t="n"/>
      <c r="M498" s="7" t="n"/>
      <c r="N498" s="7" t="n"/>
      <c r="O498" s="7" t="n"/>
      <c r="P498" s="7" t="n"/>
      <c r="Q498" s="7" t="n"/>
    </row>
    <row r="499">
      <c r="A499" s="7" t="n"/>
      <c r="B499" s="7" t="n"/>
      <c r="C499" s="7" t="n"/>
      <c r="D499" s="7" t="n"/>
      <c r="E499" s="7" t="n"/>
      <c r="F499">
        <f>IFERROR(INDEX(_picker!$A:$A,MATCH(H499,_picker!$B:$B,0)),IFERROR(INDEX(_picker!$A:$A,MATCH(H499,_picker!$C:$C,0)),""))</f>
        <v/>
      </c>
      <c r="G499">
        <f>IFERROR(INDEX(_picker!$D:$D,MATCH(H499,_picker!$B:$B,0)),IFERROR(INDEX(_picker!$D:$D,MATCH(H499,_picker!$C:$C,0)),""))</f>
        <v/>
      </c>
      <c r="H499" s="7" t="n"/>
      <c r="I499">
        <f>IFERROR(INDEX(_picker!$C:$C,MATCH(H499,_picker!$B:$B,0)),IFERROR(INDEX(_picker!$C:$C,MATCH(H499,_picker!$C:$C,0)),""))</f>
        <v/>
      </c>
      <c r="J499" s="7" t="n"/>
      <c r="K499" s="7" t="n"/>
      <c r="L499" s="7" t="n"/>
      <c r="M499" s="7" t="n"/>
      <c r="N499" s="7" t="n"/>
      <c r="O499" s="7" t="n"/>
      <c r="P499" s="7" t="n"/>
      <c r="Q499" s="7" t="n"/>
    </row>
    <row r="500">
      <c r="A500" s="7" t="n"/>
      <c r="B500" s="7" t="n"/>
      <c r="C500" s="7" t="n"/>
      <c r="D500" s="7" t="n"/>
      <c r="E500" s="7" t="n"/>
      <c r="F500">
        <f>IFERROR(INDEX(_picker!$A:$A,MATCH(H500,_picker!$B:$B,0)),IFERROR(INDEX(_picker!$A:$A,MATCH(H500,_picker!$C:$C,0)),""))</f>
        <v/>
      </c>
      <c r="G500">
        <f>IFERROR(INDEX(_picker!$D:$D,MATCH(H500,_picker!$B:$B,0)),IFERROR(INDEX(_picker!$D:$D,MATCH(H500,_picker!$C:$C,0)),""))</f>
        <v/>
      </c>
      <c r="H500" s="7" t="n"/>
      <c r="I500">
        <f>IFERROR(INDEX(_picker!$C:$C,MATCH(H500,_picker!$B:$B,0)),IFERROR(INDEX(_picker!$C:$C,MATCH(H500,_picker!$C:$C,0)),""))</f>
        <v/>
      </c>
      <c r="J500" s="7" t="n"/>
      <c r="K500" s="7" t="n"/>
      <c r="L500" s="7" t="n"/>
      <c r="M500" s="7" t="n"/>
      <c r="N500" s="7" t="n"/>
      <c r="O500" s="7" t="n"/>
      <c r="P500" s="7" t="n"/>
      <c r="Q500" s="7" t="n"/>
    </row>
    <row r="501">
      <c r="A501" s="7" t="n"/>
      <c r="B501" s="7" t="n"/>
      <c r="C501" s="7" t="n"/>
      <c r="D501" s="7" t="n"/>
      <c r="E501" s="7" t="n"/>
      <c r="F501">
        <f>IFERROR(INDEX(_picker!$A:$A,MATCH(H501,_picker!$B:$B,0)),IFERROR(INDEX(_picker!$A:$A,MATCH(H501,_picker!$C:$C,0)),""))</f>
        <v/>
      </c>
      <c r="G501">
        <f>IFERROR(INDEX(_picker!$D:$D,MATCH(H501,_picker!$B:$B,0)),IFERROR(INDEX(_picker!$D:$D,MATCH(H501,_picker!$C:$C,0)),""))</f>
        <v/>
      </c>
      <c r="H501" s="7" t="n"/>
      <c r="I501">
        <f>IFERROR(INDEX(_picker!$C:$C,MATCH(H501,_picker!$B:$B,0)),IFERROR(INDEX(_picker!$C:$C,MATCH(H501,_picker!$C:$C,0)),""))</f>
        <v/>
      </c>
      <c r="J501" s="7" t="n"/>
      <c r="K501" s="7" t="n"/>
      <c r="L501" s="7" t="n"/>
      <c r="M501" s="7" t="n"/>
      <c r="N501" s="7" t="n"/>
      <c r="O501" s="7" t="n"/>
      <c r="P501" s="7" t="n"/>
      <c r="Q501" s="7" t="n"/>
    </row>
    <row r="502">
      <c r="A502" s="7" t="n"/>
      <c r="B502" s="7" t="n"/>
      <c r="C502" s="7" t="n"/>
      <c r="D502" s="7" t="n"/>
      <c r="E502" s="7" t="n"/>
      <c r="F502">
        <f>IFERROR(INDEX(_picker!$A:$A,MATCH(H502,_picker!$B:$B,0)),IFERROR(INDEX(_picker!$A:$A,MATCH(H502,_picker!$C:$C,0)),""))</f>
        <v/>
      </c>
      <c r="G502">
        <f>IFERROR(INDEX(_picker!$D:$D,MATCH(H502,_picker!$B:$B,0)),IFERROR(INDEX(_picker!$D:$D,MATCH(H502,_picker!$C:$C,0)),""))</f>
        <v/>
      </c>
      <c r="H502" s="7" t="n"/>
      <c r="I502">
        <f>IFERROR(INDEX(_picker!$C:$C,MATCH(H502,_picker!$B:$B,0)),IFERROR(INDEX(_picker!$C:$C,MATCH(H502,_picker!$C:$C,0)),""))</f>
        <v/>
      </c>
      <c r="J502" s="7" t="n"/>
      <c r="K502" s="7" t="n"/>
      <c r="L502" s="7" t="n"/>
      <c r="M502" s="7" t="n"/>
      <c r="N502" s="7" t="n"/>
      <c r="O502" s="7" t="n"/>
      <c r="P502" s="7" t="n"/>
      <c r="Q502" s="7" t="n"/>
    </row>
    <row r="503">
      <c r="A503" s="7" t="n"/>
      <c r="B503" s="7" t="n"/>
      <c r="C503" s="7" t="n"/>
      <c r="D503" s="7" t="n"/>
      <c r="E503" s="7" t="n"/>
      <c r="F503">
        <f>IFERROR(INDEX(_picker!$A:$A,MATCH(H503,_picker!$B:$B,0)),IFERROR(INDEX(_picker!$A:$A,MATCH(H503,_picker!$C:$C,0)),""))</f>
        <v/>
      </c>
      <c r="G503">
        <f>IFERROR(INDEX(_picker!$D:$D,MATCH(H503,_picker!$B:$B,0)),IFERROR(INDEX(_picker!$D:$D,MATCH(H503,_picker!$C:$C,0)),""))</f>
        <v/>
      </c>
      <c r="H503" s="7" t="n"/>
      <c r="I503">
        <f>IFERROR(INDEX(_picker!$C:$C,MATCH(H503,_picker!$B:$B,0)),IFERROR(INDEX(_picker!$C:$C,MATCH(H503,_picker!$C:$C,0)),""))</f>
        <v/>
      </c>
      <c r="J503" s="7" t="n"/>
      <c r="K503" s="7" t="n"/>
      <c r="L503" s="7" t="n"/>
      <c r="M503" s="7" t="n"/>
      <c r="N503" s="7" t="n"/>
      <c r="O503" s="7" t="n"/>
      <c r="P503" s="7" t="n"/>
      <c r="Q503" s="7" t="n"/>
    </row>
    <row r="504">
      <c r="A504" s="7" t="n"/>
      <c r="B504" s="7" t="n"/>
      <c r="C504" s="7" t="n"/>
      <c r="D504" s="7" t="n"/>
      <c r="E504" s="7" t="n"/>
      <c r="F504">
        <f>IFERROR(INDEX(_picker!$A:$A,MATCH(H504,_picker!$B:$B,0)),IFERROR(INDEX(_picker!$A:$A,MATCH(H504,_picker!$C:$C,0)),""))</f>
        <v/>
      </c>
      <c r="G504">
        <f>IFERROR(INDEX(_picker!$D:$D,MATCH(H504,_picker!$B:$B,0)),IFERROR(INDEX(_picker!$D:$D,MATCH(H504,_picker!$C:$C,0)),""))</f>
        <v/>
      </c>
      <c r="H504" s="7" t="n"/>
      <c r="I504">
        <f>IFERROR(INDEX(_picker!$C:$C,MATCH(H504,_picker!$B:$B,0)),IFERROR(INDEX(_picker!$C:$C,MATCH(H504,_picker!$C:$C,0)),""))</f>
        <v/>
      </c>
      <c r="J504" s="7" t="n"/>
      <c r="K504" s="7" t="n"/>
      <c r="L504" s="7" t="n"/>
      <c r="M504" s="7" t="n"/>
      <c r="N504" s="7" t="n"/>
      <c r="O504" s="7" t="n"/>
      <c r="P504" s="7" t="n"/>
      <c r="Q504" s="7" t="n"/>
    </row>
    <row r="505">
      <c r="A505" s="7" t="n"/>
      <c r="B505" s="7" t="n"/>
      <c r="C505" s="7" t="n"/>
      <c r="D505" s="7" t="n"/>
      <c r="E505" s="7" t="n"/>
      <c r="F505">
        <f>IFERROR(INDEX(_picker!$A:$A,MATCH(H505,_picker!$B:$B,0)),IFERROR(INDEX(_picker!$A:$A,MATCH(H505,_picker!$C:$C,0)),""))</f>
        <v/>
      </c>
      <c r="G505">
        <f>IFERROR(INDEX(_picker!$D:$D,MATCH(H505,_picker!$B:$B,0)),IFERROR(INDEX(_picker!$D:$D,MATCH(H505,_picker!$C:$C,0)),""))</f>
        <v/>
      </c>
      <c r="H505" s="7" t="n"/>
      <c r="I505">
        <f>IFERROR(INDEX(_picker!$C:$C,MATCH(H505,_picker!$B:$B,0)),IFERROR(INDEX(_picker!$C:$C,MATCH(H505,_picker!$C:$C,0)),""))</f>
        <v/>
      </c>
      <c r="J505" s="7" t="n"/>
      <c r="K505" s="7" t="n"/>
      <c r="L505" s="7" t="n"/>
      <c r="M505" s="7" t="n"/>
      <c r="N505" s="7" t="n"/>
      <c r="O505" s="7" t="n"/>
      <c r="P505" s="7" t="n"/>
      <c r="Q505" s="7" t="n"/>
    </row>
    <row r="506">
      <c r="A506" s="7" t="n"/>
      <c r="B506" s="7" t="n"/>
      <c r="C506" s="7" t="n"/>
      <c r="D506" s="7" t="n"/>
      <c r="E506" s="7" t="n"/>
      <c r="F506">
        <f>IFERROR(INDEX(_picker!$A:$A,MATCH(H506,_picker!$B:$B,0)),IFERROR(INDEX(_picker!$A:$A,MATCH(H506,_picker!$C:$C,0)),""))</f>
        <v/>
      </c>
      <c r="G506">
        <f>IFERROR(INDEX(_picker!$D:$D,MATCH(H506,_picker!$B:$B,0)),IFERROR(INDEX(_picker!$D:$D,MATCH(H506,_picker!$C:$C,0)),""))</f>
        <v/>
      </c>
      <c r="H506" s="7" t="n"/>
      <c r="I506">
        <f>IFERROR(INDEX(_picker!$C:$C,MATCH(H506,_picker!$B:$B,0)),IFERROR(INDEX(_picker!$C:$C,MATCH(H506,_picker!$C:$C,0)),""))</f>
        <v/>
      </c>
      <c r="J506" s="7" t="n"/>
      <c r="K506" s="7" t="n"/>
      <c r="L506" s="7" t="n"/>
      <c r="M506" s="7" t="n"/>
      <c r="N506" s="7" t="n"/>
      <c r="O506" s="7" t="n"/>
      <c r="P506" s="7" t="n"/>
      <c r="Q506" s="7" t="n"/>
    </row>
    <row r="507">
      <c r="A507" s="7" t="n"/>
      <c r="B507" s="7" t="n"/>
      <c r="C507" s="7" t="n"/>
      <c r="D507" s="7" t="n"/>
      <c r="E507" s="7" t="n"/>
      <c r="F507">
        <f>IFERROR(INDEX(_picker!$A:$A,MATCH(H507,_picker!$B:$B,0)),IFERROR(INDEX(_picker!$A:$A,MATCH(H507,_picker!$C:$C,0)),""))</f>
        <v/>
      </c>
      <c r="G507">
        <f>IFERROR(INDEX(_picker!$D:$D,MATCH(H507,_picker!$B:$B,0)),IFERROR(INDEX(_picker!$D:$D,MATCH(H507,_picker!$C:$C,0)),""))</f>
        <v/>
      </c>
      <c r="H507" s="7" t="n"/>
      <c r="I507">
        <f>IFERROR(INDEX(_picker!$C:$C,MATCH(H507,_picker!$B:$B,0)),IFERROR(INDEX(_picker!$C:$C,MATCH(H507,_picker!$C:$C,0)),""))</f>
        <v/>
      </c>
      <c r="J507" s="7" t="n"/>
      <c r="K507" s="7" t="n"/>
      <c r="L507" s="7" t="n"/>
      <c r="M507" s="7" t="n"/>
      <c r="N507" s="7" t="n"/>
      <c r="O507" s="7" t="n"/>
      <c r="P507" s="7" t="n"/>
      <c r="Q507" s="7" t="n"/>
    </row>
    <row r="508">
      <c r="A508" s="7" t="n"/>
      <c r="B508" s="7" t="n"/>
      <c r="C508" s="7" t="n"/>
      <c r="D508" s="7" t="n"/>
      <c r="E508" s="7" t="n"/>
      <c r="F508">
        <f>IFERROR(INDEX(_picker!$A:$A,MATCH(H508,_picker!$B:$B,0)),IFERROR(INDEX(_picker!$A:$A,MATCH(H508,_picker!$C:$C,0)),""))</f>
        <v/>
      </c>
      <c r="G508">
        <f>IFERROR(INDEX(_picker!$D:$D,MATCH(H508,_picker!$B:$B,0)),IFERROR(INDEX(_picker!$D:$D,MATCH(H508,_picker!$C:$C,0)),""))</f>
        <v/>
      </c>
      <c r="H508" s="7" t="n"/>
      <c r="I508">
        <f>IFERROR(INDEX(_picker!$C:$C,MATCH(H508,_picker!$B:$B,0)),IFERROR(INDEX(_picker!$C:$C,MATCH(H508,_picker!$C:$C,0)),""))</f>
        <v/>
      </c>
      <c r="J508" s="7" t="n"/>
      <c r="K508" s="7" t="n"/>
      <c r="L508" s="7" t="n"/>
      <c r="M508" s="7" t="n"/>
      <c r="N508" s="7" t="n"/>
      <c r="O508" s="7" t="n"/>
      <c r="P508" s="7" t="n"/>
      <c r="Q508" s="7" t="n"/>
    </row>
    <row r="509">
      <c r="A509" s="7" t="n"/>
      <c r="B509" s="7" t="n"/>
      <c r="C509" s="7" t="n"/>
      <c r="D509" s="7" t="n"/>
      <c r="E509" s="7" t="n"/>
      <c r="F509">
        <f>IFERROR(INDEX(_picker!$A:$A,MATCH(H509,_picker!$B:$B,0)),IFERROR(INDEX(_picker!$A:$A,MATCH(H509,_picker!$C:$C,0)),""))</f>
        <v/>
      </c>
      <c r="G509">
        <f>IFERROR(INDEX(_picker!$D:$D,MATCH(H509,_picker!$B:$B,0)),IFERROR(INDEX(_picker!$D:$D,MATCH(H509,_picker!$C:$C,0)),""))</f>
        <v/>
      </c>
      <c r="H509" s="7" t="n"/>
      <c r="I509">
        <f>IFERROR(INDEX(_picker!$C:$C,MATCH(H509,_picker!$B:$B,0)),IFERROR(INDEX(_picker!$C:$C,MATCH(H509,_picker!$C:$C,0)),""))</f>
        <v/>
      </c>
      <c r="J509" s="7" t="n"/>
      <c r="K509" s="7" t="n"/>
      <c r="L509" s="7" t="n"/>
      <c r="M509" s="7" t="n"/>
      <c r="N509" s="7" t="n"/>
      <c r="O509" s="7" t="n"/>
      <c r="P509" s="7" t="n"/>
      <c r="Q509" s="7" t="n"/>
    </row>
    <row r="510">
      <c r="A510" s="7" t="n"/>
      <c r="B510" s="7" t="n"/>
      <c r="C510" s="7" t="n"/>
      <c r="D510" s="7" t="n"/>
      <c r="E510" s="7" t="n"/>
      <c r="F510">
        <f>IFERROR(INDEX(_picker!$A:$A,MATCH(H510,_picker!$B:$B,0)),IFERROR(INDEX(_picker!$A:$A,MATCH(H510,_picker!$C:$C,0)),""))</f>
        <v/>
      </c>
      <c r="G510">
        <f>IFERROR(INDEX(_picker!$D:$D,MATCH(H510,_picker!$B:$B,0)),IFERROR(INDEX(_picker!$D:$D,MATCH(H510,_picker!$C:$C,0)),""))</f>
        <v/>
      </c>
      <c r="H510" s="7" t="n"/>
      <c r="I510">
        <f>IFERROR(INDEX(_picker!$C:$C,MATCH(H510,_picker!$B:$B,0)),IFERROR(INDEX(_picker!$C:$C,MATCH(H510,_picker!$C:$C,0)),""))</f>
        <v/>
      </c>
      <c r="J510" s="7" t="n"/>
      <c r="K510" s="7" t="n"/>
      <c r="L510" s="7" t="n"/>
      <c r="M510" s="7" t="n"/>
      <c r="N510" s="7" t="n"/>
      <c r="O510" s="7" t="n"/>
      <c r="P510" s="7" t="n"/>
      <c r="Q510" s="7" t="n"/>
    </row>
    <row r="511">
      <c r="A511" s="7" t="n"/>
      <c r="B511" s="7" t="n"/>
      <c r="C511" s="7" t="n"/>
      <c r="D511" s="7" t="n"/>
      <c r="E511" s="7" t="n"/>
      <c r="F511">
        <f>IFERROR(INDEX(_picker!$A:$A,MATCH(H511,_picker!$B:$B,0)),IFERROR(INDEX(_picker!$A:$A,MATCH(H511,_picker!$C:$C,0)),""))</f>
        <v/>
      </c>
      <c r="G511">
        <f>IFERROR(INDEX(_picker!$D:$D,MATCH(H511,_picker!$B:$B,0)),IFERROR(INDEX(_picker!$D:$D,MATCH(H511,_picker!$C:$C,0)),""))</f>
        <v/>
      </c>
      <c r="H511" s="7" t="n"/>
      <c r="I511">
        <f>IFERROR(INDEX(_picker!$C:$C,MATCH(H511,_picker!$B:$B,0)),IFERROR(INDEX(_picker!$C:$C,MATCH(H511,_picker!$C:$C,0)),""))</f>
        <v/>
      </c>
      <c r="J511" s="7" t="n"/>
      <c r="K511" s="7" t="n"/>
      <c r="L511" s="7" t="n"/>
      <c r="M511" s="7" t="n"/>
      <c r="N511" s="7" t="n"/>
      <c r="O511" s="7" t="n"/>
      <c r="P511" s="7" t="n"/>
      <c r="Q511" s="7" t="n"/>
    </row>
    <row r="512">
      <c r="A512" s="7" t="n"/>
      <c r="B512" s="7" t="n"/>
      <c r="C512" s="7" t="n"/>
      <c r="D512" s="7" t="n"/>
      <c r="E512" s="7" t="n"/>
      <c r="F512">
        <f>IFERROR(INDEX(_picker!$A:$A,MATCH(H512,_picker!$B:$B,0)),IFERROR(INDEX(_picker!$A:$A,MATCH(H512,_picker!$C:$C,0)),""))</f>
        <v/>
      </c>
      <c r="G512">
        <f>IFERROR(INDEX(_picker!$D:$D,MATCH(H512,_picker!$B:$B,0)),IFERROR(INDEX(_picker!$D:$D,MATCH(H512,_picker!$C:$C,0)),""))</f>
        <v/>
      </c>
      <c r="H512" s="7" t="n"/>
      <c r="I512">
        <f>IFERROR(INDEX(_picker!$C:$C,MATCH(H512,_picker!$B:$B,0)),IFERROR(INDEX(_picker!$C:$C,MATCH(H512,_picker!$C:$C,0)),""))</f>
        <v/>
      </c>
      <c r="J512" s="7" t="n"/>
      <c r="K512" s="7" t="n"/>
      <c r="L512" s="7" t="n"/>
      <c r="M512" s="7" t="n"/>
      <c r="N512" s="7" t="n"/>
      <c r="O512" s="7" t="n"/>
      <c r="P512" s="7" t="n"/>
      <c r="Q512" s="7" t="n"/>
    </row>
    <row r="513">
      <c r="A513" s="7" t="n"/>
      <c r="B513" s="7" t="n"/>
      <c r="C513" s="7" t="n"/>
      <c r="D513" s="7" t="n"/>
      <c r="E513" s="7" t="n"/>
      <c r="F513">
        <f>IFERROR(INDEX(_picker!$A:$A,MATCH(H513,_picker!$B:$B,0)),IFERROR(INDEX(_picker!$A:$A,MATCH(H513,_picker!$C:$C,0)),""))</f>
        <v/>
      </c>
      <c r="G513">
        <f>IFERROR(INDEX(_picker!$D:$D,MATCH(H513,_picker!$B:$B,0)),IFERROR(INDEX(_picker!$D:$D,MATCH(H513,_picker!$C:$C,0)),""))</f>
        <v/>
      </c>
      <c r="H513" s="7" t="n"/>
      <c r="I513">
        <f>IFERROR(INDEX(_picker!$C:$C,MATCH(H513,_picker!$B:$B,0)),IFERROR(INDEX(_picker!$C:$C,MATCH(H513,_picker!$C:$C,0)),""))</f>
        <v/>
      </c>
      <c r="J513" s="7" t="n"/>
      <c r="K513" s="7" t="n"/>
      <c r="L513" s="7" t="n"/>
      <c r="M513" s="7" t="n"/>
      <c r="N513" s="7" t="n"/>
      <c r="O513" s="7" t="n"/>
      <c r="P513" s="7" t="n"/>
      <c r="Q513" s="7" t="n"/>
    </row>
    <row r="514">
      <c r="A514" s="7" t="n"/>
      <c r="B514" s="7" t="n"/>
      <c r="C514" s="7" t="n"/>
      <c r="D514" s="7" t="n"/>
      <c r="E514" s="7" t="n"/>
      <c r="F514">
        <f>IFERROR(INDEX(_picker!$A:$A,MATCH(H514,_picker!$B:$B,0)),IFERROR(INDEX(_picker!$A:$A,MATCH(H514,_picker!$C:$C,0)),""))</f>
        <v/>
      </c>
      <c r="G514">
        <f>IFERROR(INDEX(_picker!$D:$D,MATCH(H514,_picker!$B:$B,0)),IFERROR(INDEX(_picker!$D:$D,MATCH(H514,_picker!$C:$C,0)),""))</f>
        <v/>
      </c>
      <c r="H514" s="7" t="n"/>
      <c r="I514">
        <f>IFERROR(INDEX(_picker!$C:$C,MATCH(H514,_picker!$B:$B,0)),IFERROR(INDEX(_picker!$C:$C,MATCH(H514,_picker!$C:$C,0)),""))</f>
        <v/>
      </c>
      <c r="J514" s="7" t="n"/>
      <c r="K514" s="7" t="n"/>
      <c r="L514" s="7" t="n"/>
      <c r="M514" s="7" t="n"/>
      <c r="N514" s="7" t="n"/>
      <c r="O514" s="7" t="n"/>
      <c r="P514" s="7" t="n"/>
      <c r="Q514" s="7" t="n"/>
    </row>
    <row r="515">
      <c r="A515" s="7" t="n"/>
      <c r="B515" s="7" t="n"/>
      <c r="C515" s="7" t="n"/>
      <c r="D515" s="7" t="n"/>
      <c r="E515" s="7" t="n"/>
      <c r="F515">
        <f>IFERROR(INDEX(_picker!$A:$A,MATCH(H515,_picker!$B:$B,0)),IFERROR(INDEX(_picker!$A:$A,MATCH(H515,_picker!$C:$C,0)),""))</f>
        <v/>
      </c>
      <c r="G515">
        <f>IFERROR(INDEX(_picker!$D:$D,MATCH(H515,_picker!$B:$B,0)),IFERROR(INDEX(_picker!$D:$D,MATCH(H515,_picker!$C:$C,0)),""))</f>
        <v/>
      </c>
      <c r="H515" s="7" t="n"/>
      <c r="I515">
        <f>IFERROR(INDEX(_picker!$C:$C,MATCH(H515,_picker!$B:$B,0)),IFERROR(INDEX(_picker!$C:$C,MATCH(H515,_picker!$C:$C,0)),""))</f>
        <v/>
      </c>
      <c r="J515" s="7" t="n"/>
      <c r="K515" s="7" t="n"/>
      <c r="L515" s="7" t="n"/>
      <c r="M515" s="7" t="n"/>
      <c r="N515" s="7" t="n"/>
      <c r="O515" s="7" t="n"/>
      <c r="P515" s="7" t="n"/>
      <c r="Q515" s="7" t="n"/>
    </row>
    <row r="516">
      <c r="A516" s="7" t="n"/>
      <c r="B516" s="7" t="n"/>
      <c r="C516" s="7" t="n"/>
      <c r="D516" s="7" t="n"/>
      <c r="E516" s="7" t="n"/>
      <c r="F516">
        <f>IFERROR(INDEX(_picker!$A:$A,MATCH(H516,_picker!$B:$B,0)),IFERROR(INDEX(_picker!$A:$A,MATCH(H516,_picker!$C:$C,0)),""))</f>
        <v/>
      </c>
      <c r="G516">
        <f>IFERROR(INDEX(_picker!$D:$D,MATCH(H516,_picker!$B:$B,0)),IFERROR(INDEX(_picker!$D:$D,MATCH(H516,_picker!$C:$C,0)),""))</f>
        <v/>
      </c>
      <c r="H516" s="7" t="n"/>
      <c r="I516">
        <f>IFERROR(INDEX(_picker!$C:$C,MATCH(H516,_picker!$B:$B,0)),IFERROR(INDEX(_picker!$C:$C,MATCH(H516,_picker!$C:$C,0)),""))</f>
        <v/>
      </c>
      <c r="J516" s="7" t="n"/>
      <c r="K516" s="7" t="n"/>
      <c r="L516" s="7" t="n"/>
      <c r="M516" s="7" t="n"/>
      <c r="N516" s="7" t="n"/>
      <c r="O516" s="7" t="n"/>
      <c r="P516" s="7" t="n"/>
      <c r="Q516" s="7" t="n"/>
    </row>
    <row r="517">
      <c r="A517" s="7" t="n"/>
      <c r="B517" s="7" t="n"/>
      <c r="C517" s="7" t="n"/>
      <c r="D517" s="7" t="n"/>
      <c r="E517" s="7" t="n"/>
      <c r="F517">
        <f>IFERROR(INDEX(_picker!$A:$A,MATCH(H517,_picker!$B:$B,0)),IFERROR(INDEX(_picker!$A:$A,MATCH(H517,_picker!$C:$C,0)),""))</f>
        <v/>
      </c>
      <c r="G517">
        <f>IFERROR(INDEX(_picker!$D:$D,MATCH(H517,_picker!$B:$B,0)),IFERROR(INDEX(_picker!$D:$D,MATCH(H517,_picker!$C:$C,0)),""))</f>
        <v/>
      </c>
      <c r="H517" s="7" t="n"/>
      <c r="I517">
        <f>IFERROR(INDEX(_picker!$C:$C,MATCH(H517,_picker!$B:$B,0)),IFERROR(INDEX(_picker!$C:$C,MATCH(H517,_picker!$C:$C,0)),""))</f>
        <v/>
      </c>
      <c r="J517" s="7" t="n"/>
      <c r="K517" s="7" t="n"/>
      <c r="L517" s="7" t="n"/>
      <c r="M517" s="7" t="n"/>
      <c r="N517" s="7" t="n"/>
      <c r="O517" s="7" t="n"/>
      <c r="P517" s="7" t="n"/>
      <c r="Q517" s="7" t="n"/>
    </row>
    <row r="518">
      <c r="A518" s="7" t="n"/>
      <c r="B518" s="7" t="n"/>
      <c r="C518" s="7" t="n"/>
      <c r="D518" s="7" t="n"/>
      <c r="E518" s="7" t="n"/>
      <c r="F518">
        <f>IFERROR(INDEX(_picker!$A:$A,MATCH(H518,_picker!$B:$B,0)),IFERROR(INDEX(_picker!$A:$A,MATCH(H518,_picker!$C:$C,0)),""))</f>
        <v/>
      </c>
      <c r="G518">
        <f>IFERROR(INDEX(_picker!$D:$D,MATCH(H518,_picker!$B:$B,0)),IFERROR(INDEX(_picker!$D:$D,MATCH(H518,_picker!$C:$C,0)),""))</f>
        <v/>
      </c>
      <c r="H518" s="7" t="n"/>
      <c r="I518">
        <f>IFERROR(INDEX(_picker!$C:$C,MATCH(H518,_picker!$B:$B,0)),IFERROR(INDEX(_picker!$C:$C,MATCH(H518,_picker!$C:$C,0)),""))</f>
        <v/>
      </c>
      <c r="J518" s="7" t="n"/>
      <c r="K518" s="7" t="n"/>
      <c r="L518" s="7" t="n"/>
      <c r="M518" s="7" t="n"/>
      <c r="N518" s="7" t="n"/>
      <c r="O518" s="7" t="n"/>
      <c r="P518" s="7" t="n"/>
      <c r="Q518" s="7" t="n"/>
    </row>
    <row r="519">
      <c r="A519" s="7" t="n"/>
      <c r="B519" s="7" t="n"/>
      <c r="C519" s="7" t="n"/>
      <c r="D519" s="7" t="n"/>
      <c r="E519" s="7" t="n"/>
      <c r="F519">
        <f>IFERROR(INDEX(_picker!$A:$A,MATCH(H519,_picker!$B:$B,0)),IFERROR(INDEX(_picker!$A:$A,MATCH(H519,_picker!$C:$C,0)),""))</f>
        <v/>
      </c>
      <c r="G519">
        <f>IFERROR(INDEX(_picker!$D:$D,MATCH(H519,_picker!$B:$B,0)),IFERROR(INDEX(_picker!$D:$D,MATCH(H519,_picker!$C:$C,0)),""))</f>
        <v/>
      </c>
      <c r="H519" s="7" t="n"/>
      <c r="I519">
        <f>IFERROR(INDEX(_picker!$C:$C,MATCH(H519,_picker!$B:$B,0)),IFERROR(INDEX(_picker!$C:$C,MATCH(H519,_picker!$C:$C,0)),""))</f>
        <v/>
      </c>
      <c r="J519" s="7" t="n"/>
      <c r="K519" s="7" t="n"/>
      <c r="L519" s="7" t="n"/>
      <c r="M519" s="7" t="n"/>
      <c r="N519" s="7" t="n"/>
      <c r="O519" s="7" t="n"/>
      <c r="P519" s="7" t="n"/>
      <c r="Q519" s="7" t="n"/>
    </row>
    <row r="520">
      <c r="A520" s="7" t="n"/>
      <c r="B520" s="7" t="n"/>
      <c r="C520" s="7" t="n"/>
      <c r="D520" s="7" t="n"/>
      <c r="E520" s="7" t="n"/>
      <c r="F520">
        <f>IFERROR(INDEX(_picker!$A:$A,MATCH(H520,_picker!$B:$B,0)),IFERROR(INDEX(_picker!$A:$A,MATCH(H520,_picker!$C:$C,0)),""))</f>
        <v/>
      </c>
      <c r="G520">
        <f>IFERROR(INDEX(_picker!$D:$D,MATCH(H520,_picker!$B:$B,0)),IFERROR(INDEX(_picker!$D:$D,MATCH(H520,_picker!$C:$C,0)),""))</f>
        <v/>
      </c>
      <c r="H520" s="7" t="n"/>
      <c r="I520">
        <f>IFERROR(INDEX(_picker!$C:$C,MATCH(H520,_picker!$B:$B,0)),IFERROR(INDEX(_picker!$C:$C,MATCH(H520,_picker!$C:$C,0)),""))</f>
        <v/>
      </c>
      <c r="J520" s="7" t="n"/>
      <c r="K520" s="7" t="n"/>
      <c r="L520" s="7" t="n"/>
      <c r="M520" s="7" t="n"/>
      <c r="N520" s="7" t="n"/>
      <c r="O520" s="7" t="n"/>
      <c r="P520" s="7" t="n"/>
      <c r="Q520" s="7" t="n"/>
    </row>
    <row r="521">
      <c r="A521" s="7" t="n"/>
      <c r="B521" s="7" t="n"/>
      <c r="C521" s="7" t="n"/>
      <c r="D521" s="7" t="n"/>
      <c r="E521" s="7" t="n"/>
      <c r="F521">
        <f>IFERROR(INDEX(_picker!$A:$A,MATCH(H521,_picker!$B:$B,0)),IFERROR(INDEX(_picker!$A:$A,MATCH(H521,_picker!$C:$C,0)),""))</f>
        <v/>
      </c>
      <c r="G521">
        <f>IFERROR(INDEX(_picker!$D:$D,MATCH(H521,_picker!$B:$B,0)),IFERROR(INDEX(_picker!$D:$D,MATCH(H521,_picker!$C:$C,0)),""))</f>
        <v/>
      </c>
      <c r="H521" s="7" t="n"/>
      <c r="I521">
        <f>IFERROR(INDEX(_picker!$C:$C,MATCH(H521,_picker!$B:$B,0)),IFERROR(INDEX(_picker!$C:$C,MATCH(H521,_picker!$C:$C,0)),""))</f>
        <v/>
      </c>
      <c r="J521" s="7" t="n"/>
      <c r="K521" s="7" t="n"/>
      <c r="L521" s="7" t="n"/>
      <c r="M521" s="7" t="n"/>
      <c r="N521" s="7" t="n"/>
      <c r="O521" s="7" t="n"/>
      <c r="P521" s="7" t="n"/>
      <c r="Q521" s="7" t="n"/>
    </row>
    <row r="522">
      <c r="A522" s="7" t="n"/>
      <c r="B522" s="7" t="n"/>
      <c r="C522" s="7" t="n"/>
      <c r="D522" s="7" t="n"/>
      <c r="E522" s="7" t="n"/>
      <c r="F522">
        <f>IFERROR(INDEX(_picker!$A:$A,MATCH(H522,_picker!$B:$B,0)),IFERROR(INDEX(_picker!$A:$A,MATCH(H522,_picker!$C:$C,0)),""))</f>
        <v/>
      </c>
      <c r="G522">
        <f>IFERROR(INDEX(_picker!$D:$D,MATCH(H522,_picker!$B:$B,0)),IFERROR(INDEX(_picker!$D:$D,MATCH(H522,_picker!$C:$C,0)),""))</f>
        <v/>
      </c>
      <c r="H522" s="7" t="n"/>
      <c r="I522">
        <f>IFERROR(INDEX(_picker!$C:$C,MATCH(H522,_picker!$B:$B,0)),IFERROR(INDEX(_picker!$C:$C,MATCH(H522,_picker!$C:$C,0)),""))</f>
        <v/>
      </c>
      <c r="J522" s="7" t="n"/>
      <c r="K522" s="7" t="n"/>
      <c r="L522" s="7" t="n"/>
      <c r="M522" s="7" t="n"/>
      <c r="N522" s="7" t="n"/>
      <c r="O522" s="7" t="n"/>
      <c r="P522" s="7" t="n"/>
      <c r="Q522" s="7" t="n"/>
    </row>
    <row r="523">
      <c r="A523" s="7" t="n"/>
      <c r="B523" s="7" t="n"/>
      <c r="C523" s="7" t="n"/>
      <c r="D523" s="7" t="n"/>
      <c r="E523" s="7" t="n"/>
      <c r="F523">
        <f>IFERROR(INDEX(_picker!$A:$A,MATCH(H523,_picker!$B:$B,0)),IFERROR(INDEX(_picker!$A:$A,MATCH(H523,_picker!$C:$C,0)),""))</f>
        <v/>
      </c>
      <c r="G523">
        <f>IFERROR(INDEX(_picker!$D:$D,MATCH(H523,_picker!$B:$B,0)),IFERROR(INDEX(_picker!$D:$D,MATCH(H523,_picker!$C:$C,0)),""))</f>
        <v/>
      </c>
      <c r="H523" s="7" t="n"/>
      <c r="I523">
        <f>IFERROR(INDEX(_picker!$C:$C,MATCH(H523,_picker!$B:$B,0)),IFERROR(INDEX(_picker!$C:$C,MATCH(H523,_picker!$C:$C,0)),""))</f>
        <v/>
      </c>
      <c r="J523" s="7" t="n"/>
      <c r="K523" s="7" t="n"/>
      <c r="L523" s="7" t="n"/>
      <c r="M523" s="7" t="n"/>
      <c r="N523" s="7" t="n"/>
      <c r="O523" s="7" t="n"/>
      <c r="P523" s="7" t="n"/>
      <c r="Q523" s="7" t="n"/>
    </row>
    <row r="524">
      <c r="A524" s="7" t="n"/>
      <c r="B524" s="7" t="n"/>
      <c r="C524" s="7" t="n"/>
      <c r="D524" s="7" t="n"/>
      <c r="E524" s="7" t="n"/>
      <c r="F524">
        <f>IFERROR(INDEX(_picker!$A:$A,MATCH(H524,_picker!$B:$B,0)),IFERROR(INDEX(_picker!$A:$A,MATCH(H524,_picker!$C:$C,0)),""))</f>
        <v/>
      </c>
      <c r="G524">
        <f>IFERROR(INDEX(_picker!$D:$D,MATCH(H524,_picker!$B:$B,0)),IFERROR(INDEX(_picker!$D:$D,MATCH(H524,_picker!$C:$C,0)),""))</f>
        <v/>
      </c>
      <c r="H524" s="7" t="n"/>
      <c r="I524">
        <f>IFERROR(INDEX(_picker!$C:$C,MATCH(H524,_picker!$B:$B,0)),IFERROR(INDEX(_picker!$C:$C,MATCH(H524,_picker!$C:$C,0)),""))</f>
        <v/>
      </c>
      <c r="J524" s="7" t="n"/>
      <c r="K524" s="7" t="n"/>
      <c r="L524" s="7" t="n"/>
      <c r="M524" s="7" t="n"/>
      <c r="N524" s="7" t="n"/>
      <c r="O524" s="7" t="n"/>
      <c r="P524" s="7" t="n"/>
      <c r="Q524" s="7" t="n"/>
    </row>
    <row r="525">
      <c r="A525" s="7" t="n"/>
      <c r="B525" s="7" t="n"/>
      <c r="C525" s="7" t="n"/>
      <c r="D525" s="7" t="n"/>
      <c r="E525" s="7" t="n"/>
      <c r="F525">
        <f>IFERROR(INDEX(_picker!$A:$A,MATCH(H525,_picker!$B:$B,0)),IFERROR(INDEX(_picker!$A:$A,MATCH(H525,_picker!$C:$C,0)),""))</f>
        <v/>
      </c>
      <c r="G525">
        <f>IFERROR(INDEX(_picker!$D:$D,MATCH(H525,_picker!$B:$B,0)),IFERROR(INDEX(_picker!$D:$D,MATCH(H525,_picker!$C:$C,0)),""))</f>
        <v/>
      </c>
      <c r="H525" s="7" t="n"/>
      <c r="I525">
        <f>IFERROR(INDEX(_picker!$C:$C,MATCH(H525,_picker!$B:$B,0)),IFERROR(INDEX(_picker!$C:$C,MATCH(H525,_picker!$C:$C,0)),""))</f>
        <v/>
      </c>
      <c r="J525" s="7" t="n"/>
      <c r="K525" s="7" t="n"/>
      <c r="L525" s="7" t="n"/>
      <c r="M525" s="7" t="n"/>
      <c r="N525" s="7" t="n"/>
      <c r="O525" s="7" t="n"/>
      <c r="P525" s="7" t="n"/>
      <c r="Q525" s="7" t="n"/>
    </row>
    <row r="526">
      <c r="A526" s="7" t="n"/>
      <c r="B526" s="7" t="n"/>
      <c r="C526" s="7" t="n"/>
      <c r="D526" s="7" t="n"/>
      <c r="E526" s="7" t="n"/>
      <c r="F526">
        <f>IFERROR(INDEX(_picker!$A:$A,MATCH(H526,_picker!$B:$B,0)),IFERROR(INDEX(_picker!$A:$A,MATCH(H526,_picker!$C:$C,0)),""))</f>
        <v/>
      </c>
      <c r="G526">
        <f>IFERROR(INDEX(_picker!$D:$D,MATCH(H526,_picker!$B:$B,0)),IFERROR(INDEX(_picker!$D:$D,MATCH(H526,_picker!$C:$C,0)),""))</f>
        <v/>
      </c>
      <c r="H526" s="7" t="n"/>
      <c r="I526">
        <f>IFERROR(INDEX(_picker!$C:$C,MATCH(H526,_picker!$B:$B,0)),IFERROR(INDEX(_picker!$C:$C,MATCH(H526,_picker!$C:$C,0)),""))</f>
        <v/>
      </c>
      <c r="J526" s="7" t="n"/>
      <c r="K526" s="7" t="n"/>
      <c r="L526" s="7" t="n"/>
      <c r="M526" s="7" t="n"/>
      <c r="N526" s="7" t="n"/>
      <c r="O526" s="7" t="n"/>
      <c r="P526" s="7" t="n"/>
      <c r="Q526" s="7" t="n"/>
    </row>
    <row r="527">
      <c r="A527" s="7" t="n"/>
      <c r="B527" s="7" t="n"/>
      <c r="C527" s="7" t="n"/>
      <c r="D527" s="7" t="n"/>
      <c r="E527" s="7" t="n"/>
      <c r="F527">
        <f>IFERROR(INDEX(_picker!$A:$A,MATCH(H527,_picker!$B:$B,0)),IFERROR(INDEX(_picker!$A:$A,MATCH(H527,_picker!$C:$C,0)),""))</f>
        <v/>
      </c>
      <c r="G527">
        <f>IFERROR(INDEX(_picker!$D:$D,MATCH(H527,_picker!$B:$B,0)),IFERROR(INDEX(_picker!$D:$D,MATCH(H527,_picker!$C:$C,0)),""))</f>
        <v/>
      </c>
      <c r="H527" s="7" t="n"/>
      <c r="I527">
        <f>IFERROR(INDEX(_picker!$C:$C,MATCH(H527,_picker!$B:$B,0)),IFERROR(INDEX(_picker!$C:$C,MATCH(H527,_picker!$C:$C,0)),""))</f>
        <v/>
      </c>
      <c r="J527" s="7" t="n"/>
      <c r="K527" s="7" t="n"/>
      <c r="L527" s="7" t="n"/>
      <c r="M527" s="7" t="n"/>
      <c r="N527" s="7" t="n"/>
      <c r="O527" s="7" t="n"/>
      <c r="P527" s="7" t="n"/>
      <c r="Q527" s="7" t="n"/>
    </row>
    <row r="528">
      <c r="A528" s="7" t="n"/>
      <c r="B528" s="7" t="n"/>
      <c r="C528" s="7" t="n"/>
      <c r="D528" s="7" t="n"/>
      <c r="E528" s="7" t="n"/>
      <c r="F528">
        <f>IFERROR(INDEX(_picker!$A:$A,MATCH(H528,_picker!$B:$B,0)),IFERROR(INDEX(_picker!$A:$A,MATCH(H528,_picker!$C:$C,0)),""))</f>
        <v/>
      </c>
      <c r="G528">
        <f>IFERROR(INDEX(_picker!$D:$D,MATCH(H528,_picker!$B:$B,0)),IFERROR(INDEX(_picker!$D:$D,MATCH(H528,_picker!$C:$C,0)),""))</f>
        <v/>
      </c>
      <c r="H528" s="7" t="n"/>
      <c r="I528">
        <f>IFERROR(INDEX(_picker!$C:$C,MATCH(H528,_picker!$B:$B,0)),IFERROR(INDEX(_picker!$C:$C,MATCH(H528,_picker!$C:$C,0)),""))</f>
        <v/>
      </c>
      <c r="J528" s="7" t="n"/>
      <c r="K528" s="7" t="n"/>
      <c r="L528" s="7" t="n"/>
      <c r="M528" s="7" t="n"/>
      <c r="N528" s="7" t="n"/>
      <c r="O528" s="7" t="n"/>
      <c r="P528" s="7" t="n"/>
      <c r="Q528" s="7" t="n"/>
    </row>
    <row r="529">
      <c r="A529" s="7" t="n"/>
      <c r="B529" s="7" t="n"/>
      <c r="C529" s="7" t="n"/>
      <c r="D529" s="7" t="n"/>
      <c r="E529" s="7" t="n"/>
      <c r="F529">
        <f>IFERROR(INDEX(_picker!$A:$A,MATCH(H529,_picker!$B:$B,0)),IFERROR(INDEX(_picker!$A:$A,MATCH(H529,_picker!$C:$C,0)),""))</f>
        <v/>
      </c>
      <c r="G529">
        <f>IFERROR(INDEX(_picker!$D:$D,MATCH(H529,_picker!$B:$B,0)),IFERROR(INDEX(_picker!$D:$D,MATCH(H529,_picker!$C:$C,0)),""))</f>
        <v/>
      </c>
      <c r="H529" s="7" t="n"/>
      <c r="I529">
        <f>IFERROR(INDEX(_picker!$C:$C,MATCH(H529,_picker!$B:$B,0)),IFERROR(INDEX(_picker!$C:$C,MATCH(H529,_picker!$C:$C,0)),""))</f>
        <v/>
      </c>
      <c r="J529" s="7" t="n"/>
      <c r="K529" s="7" t="n"/>
      <c r="L529" s="7" t="n"/>
      <c r="M529" s="7" t="n"/>
      <c r="N529" s="7" t="n"/>
      <c r="O529" s="7" t="n"/>
      <c r="P529" s="7" t="n"/>
      <c r="Q529" s="7" t="n"/>
    </row>
    <row r="530">
      <c r="A530" s="7" t="n"/>
      <c r="B530" s="7" t="n"/>
      <c r="C530" s="7" t="n"/>
      <c r="D530" s="7" t="n"/>
      <c r="E530" s="7" t="n"/>
      <c r="F530">
        <f>IFERROR(INDEX(_picker!$A:$A,MATCH(H530,_picker!$B:$B,0)),IFERROR(INDEX(_picker!$A:$A,MATCH(H530,_picker!$C:$C,0)),""))</f>
        <v/>
      </c>
      <c r="G530">
        <f>IFERROR(INDEX(_picker!$D:$D,MATCH(H530,_picker!$B:$B,0)),IFERROR(INDEX(_picker!$D:$D,MATCH(H530,_picker!$C:$C,0)),""))</f>
        <v/>
      </c>
      <c r="H530" s="7" t="n"/>
      <c r="I530">
        <f>IFERROR(INDEX(_picker!$C:$C,MATCH(H530,_picker!$B:$B,0)),IFERROR(INDEX(_picker!$C:$C,MATCH(H530,_picker!$C:$C,0)),""))</f>
        <v/>
      </c>
      <c r="J530" s="7" t="n"/>
      <c r="K530" s="7" t="n"/>
      <c r="L530" s="7" t="n"/>
      <c r="M530" s="7" t="n"/>
      <c r="N530" s="7" t="n"/>
      <c r="O530" s="7" t="n"/>
      <c r="P530" s="7" t="n"/>
      <c r="Q530" s="7" t="n"/>
    </row>
    <row r="531">
      <c r="A531" s="7" t="n"/>
      <c r="B531" s="7" t="n"/>
      <c r="C531" s="7" t="n"/>
      <c r="D531" s="7" t="n"/>
      <c r="E531" s="7" t="n"/>
      <c r="F531">
        <f>IFERROR(INDEX(_picker!$A:$A,MATCH(H531,_picker!$B:$B,0)),IFERROR(INDEX(_picker!$A:$A,MATCH(H531,_picker!$C:$C,0)),""))</f>
        <v/>
      </c>
      <c r="G531">
        <f>IFERROR(INDEX(_picker!$D:$D,MATCH(H531,_picker!$B:$B,0)),IFERROR(INDEX(_picker!$D:$D,MATCH(H531,_picker!$C:$C,0)),""))</f>
        <v/>
      </c>
      <c r="H531" s="7" t="n"/>
      <c r="I531">
        <f>IFERROR(INDEX(_picker!$C:$C,MATCH(H531,_picker!$B:$B,0)),IFERROR(INDEX(_picker!$C:$C,MATCH(H531,_picker!$C:$C,0)),""))</f>
        <v/>
      </c>
      <c r="J531" s="7" t="n"/>
      <c r="K531" s="7" t="n"/>
      <c r="L531" s="7" t="n"/>
      <c r="M531" s="7" t="n"/>
      <c r="N531" s="7" t="n"/>
      <c r="O531" s="7" t="n"/>
      <c r="P531" s="7" t="n"/>
      <c r="Q531" s="7" t="n"/>
    </row>
    <row r="532">
      <c r="A532" s="7" t="n"/>
      <c r="B532" s="7" t="n"/>
      <c r="C532" s="7" t="n"/>
      <c r="D532" s="7" t="n"/>
      <c r="E532" s="7" t="n"/>
      <c r="F532">
        <f>IFERROR(INDEX(_picker!$A:$A,MATCH(H532,_picker!$B:$B,0)),IFERROR(INDEX(_picker!$A:$A,MATCH(H532,_picker!$C:$C,0)),""))</f>
        <v/>
      </c>
      <c r="G532">
        <f>IFERROR(INDEX(_picker!$D:$D,MATCH(H532,_picker!$B:$B,0)),IFERROR(INDEX(_picker!$D:$D,MATCH(H532,_picker!$C:$C,0)),""))</f>
        <v/>
      </c>
      <c r="H532" s="7" t="n"/>
      <c r="I532">
        <f>IFERROR(INDEX(_picker!$C:$C,MATCH(H532,_picker!$B:$B,0)),IFERROR(INDEX(_picker!$C:$C,MATCH(H532,_picker!$C:$C,0)),""))</f>
        <v/>
      </c>
      <c r="J532" s="7" t="n"/>
      <c r="K532" s="7" t="n"/>
      <c r="L532" s="7" t="n"/>
      <c r="M532" s="7" t="n"/>
      <c r="N532" s="7" t="n"/>
      <c r="O532" s="7" t="n"/>
      <c r="P532" s="7" t="n"/>
      <c r="Q532" s="7" t="n"/>
    </row>
    <row r="533">
      <c r="A533" s="7" t="n"/>
      <c r="B533" s="7" t="n"/>
      <c r="C533" s="7" t="n"/>
      <c r="D533" s="7" t="n"/>
      <c r="E533" s="7" t="n"/>
      <c r="F533">
        <f>IFERROR(INDEX(_picker!$A:$A,MATCH(H533,_picker!$B:$B,0)),IFERROR(INDEX(_picker!$A:$A,MATCH(H533,_picker!$C:$C,0)),""))</f>
        <v/>
      </c>
      <c r="G533">
        <f>IFERROR(INDEX(_picker!$D:$D,MATCH(H533,_picker!$B:$B,0)),IFERROR(INDEX(_picker!$D:$D,MATCH(H533,_picker!$C:$C,0)),""))</f>
        <v/>
      </c>
      <c r="H533" s="7" t="n"/>
      <c r="I533">
        <f>IFERROR(INDEX(_picker!$C:$C,MATCH(H533,_picker!$B:$B,0)),IFERROR(INDEX(_picker!$C:$C,MATCH(H533,_picker!$C:$C,0)),""))</f>
        <v/>
      </c>
      <c r="J533" s="7" t="n"/>
      <c r="K533" s="7" t="n"/>
      <c r="L533" s="7" t="n"/>
      <c r="M533" s="7" t="n"/>
      <c r="N533" s="7" t="n"/>
      <c r="O533" s="7" t="n"/>
      <c r="P533" s="7" t="n"/>
      <c r="Q533" s="7" t="n"/>
    </row>
    <row r="534">
      <c r="A534" s="7" t="n"/>
      <c r="B534" s="7" t="n"/>
      <c r="C534" s="7" t="n"/>
      <c r="D534" s="7" t="n"/>
      <c r="E534" s="7" t="n"/>
      <c r="F534">
        <f>IFERROR(INDEX(_picker!$A:$A,MATCH(H534,_picker!$B:$B,0)),IFERROR(INDEX(_picker!$A:$A,MATCH(H534,_picker!$C:$C,0)),""))</f>
        <v/>
      </c>
      <c r="G534">
        <f>IFERROR(INDEX(_picker!$D:$D,MATCH(H534,_picker!$B:$B,0)),IFERROR(INDEX(_picker!$D:$D,MATCH(H534,_picker!$C:$C,0)),""))</f>
        <v/>
      </c>
      <c r="H534" s="7" t="n"/>
      <c r="I534">
        <f>IFERROR(INDEX(_picker!$C:$C,MATCH(H534,_picker!$B:$B,0)),IFERROR(INDEX(_picker!$C:$C,MATCH(H534,_picker!$C:$C,0)),""))</f>
        <v/>
      </c>
      <c r="J534" s="7" t="n"/>
      <c r="K534" s="7" t="n"/>
      <c r="L534" s="7" t="n"/>
      <c r="M534" s="7" t="n"/>
      <c r="N534" s="7" t="n"/>
      <c r="O534" s="7" t="n"/>
      <c r="P534" s="7" t="n"/>
      <c r="Q534" s="7" t="n"/>
    </row>
    <row r="535">
      <c r="A535" s="7" t="n"/>
      <c r="B535" s="7" t="n"/>
      <c r="C535" s="7" t="n"/>
      <c r="D535" s="7" t="n"/>
      <c r="E535" s="7" t="n"/>
      <c r="F535">
        <f>IFERROR(INDEX(_picker!$A:$A,MATCH(H535,_picker!$B:$B,0)),IFERROR(INDEX(_picker!$A:$A,MATCH(H535,_picker!$C:$C,0)),""))</f>
        <v/>
      </c>
      <c r="G535">
        <f>IFERROR(INDEX(_picker!$D:$D,MATCH(H535,_picker!$B:$B,0)),IFERROR(INDEX(_picker!$D:$D,MATCH(H535,_picker!$C:$C,0)),""))</f>
        <v/>
      </c>
      <c r="H535" s="7" t="n"/>
      <c r="I535">
        <f>IFERROR(INDEX(_picker!$C:$C,MATCH(H535,_picker!$B:$B,0)),IFERROR(INDEX(_picker!$C:$C,MATCH(H535,_picker!$C:$C,0)),""))</f>
        <v/>
      </c>
      <c r="J535" s="7" t="n"/>
      <c r="K535" s="7" t="n"/>
      <c r="L535" s="7" t="n"/>
      <c r="M535" s="7" t="n"/>
      <c r="N535" s="7" t="n"/>
      <c r="O535" s="7" t="n"/>
      <c r="P535" s="7" t="n"/>
      <c r="Q535" s="7" t="n"/>
    </row>
    <row r="536">
      <c r="A536" s="7" t="n"/>
      <c r="B536" s="7" t="n"/>
      <c r="C536" s="7" t="n"/>
      <c r="D536" s="7" t="n"/>
      <c r="E536" s="7" t="n"/>
      <c r="F536">
        <f>IFERROR(INDEX(_picker!$A:$A,MATCH(H536,_picker!$B:$B,0)),IFERROR(INDEX(_picker!$A:$A,MATCH(H536,_picker!$C:$C,0)),""))</f>
        <v/>
      </c>
      <c r="G536">
        <f>IFERROR(INDEX(_picker!$D:$D,MATCH(H536,_picker!$B:$B,0)),IFERROR(INDEX(_picker!$D:$D,MATCH(H536,_picker!$C:$C,0)),""))</f>
        <v/>
      </c>
      <c r="H536" s="7" t="n"/>
      <c r="I536">
        <f>IFERROR(INDEX(_picker!$C:$C,MATCH(H536,_picker!$B:$B,0)),IFERROR(INDEX(_picker!$C:$C,MATCH(H536,_picker!$C:$C,0)),""))</f>
        <v/>
      </c>
      <c r="J536" s="7" t="n"/>
      <c r="K536" s="7" t="n"/>
      <c r="L536" s="7" t="n"/>
      <c r="M536" s="7" t="n"/>
      <c r="N536" s="7" t="n"/>
      <c r="O536" s="7" t="n"/>
      <c r="P536" s="7" t="n"/>
      <c r="Q536" s="7" t="n"/>
    </row>
    <row r="537">
      <c r="A537" s="7" t="n"/>
      <c r="B537" s="7" t="n"/>
      <c r="C537" s="7" t="n"/>
      <c r="D537" s="7" t="n"/>
      <c r="E537" s="7" t="n"/>
      <c r="F537">
        <f>IFERROR(INDEX(_picker!$A:$A,MATCH(H537,_picker!$B:$B,0)),IFERROR(INDEX(_picker!$A:$A,MATCH(H537,_picker!$C:$C,0)),""))</f>
        <v/>
      </c>
      <c r="G537">
        <f>IFERROR(INDEX(_picker!$D:$D,MATCH(H537,_picker!$B:$B,0)),IFERROR(INDEX(_picker!$D:$D,MATCH(H537,_picker!$C:$C,0)),""))</f>
        <v/>
      </c>
      <c r="H537" s="7" t="n"/>
      <c r="I537">
        <f>IFERROR(INDEX(_picker!$C:$C,MATCH(H537,_picker!$B:$B,0)),IFERROR(INDEX(_picker!$C:$C,MATCH(H537,_picker!$C:$C,0)),""))</f>
        <v/>
      </c>
      <c r="J537" s="7" t="n"/>
      <c r="K537" s="7" t="n"/>
      <c r="L537" s="7" t="n"/>
      <c r="M537" s="7" t="n"/>
      <c r="N537" s="7" t="n"/>
      <c r="O537" s="7" t="n"/>
      <c r="P537" s="7" t="n"/>
      <c r="Q537" s="7" t="n"/>
    </row>
    <row r="538">
      <c r="A538" s="7" t="n"/>
      <c r="B538" s="7" t="n"/>
      <c r="C538" s="7" t="n"/>
      <c r="D538" s="7" t="n"/>
      <c r="E538" s="7" t="n"/>
      <c r="F538">
        <f>IFERROR(INDEX(_picker!$A:$A,MATCH(H538,_picker!$B:$B,0)),IFERROR(INDEX(_picker!$A:$A,MATCH(H538,_picker!$C:$C,0)),""))</f>
        <v/>
      </c>
      <c r="G538">
        <f>IFERROR(INDEX(_picker!$D:$D,MATCH(H538,_picker!$B:$B,0)),IFERROR(INDEX(_picker!$D:$D,MATCH(H538,_picker!$C:$C,0)),""))</f>
        <v/>
      </c>
      <c r="H538" s="7" t="n"/>
      <c r="I538">
        <f>IFERROR(INDEX(_picker!$C:$C,MATCH(H538,_picker!$B:$B,0)),IFERROR(INDEX(_picker!$C:$C,MATCH(H538,_picker!$C:$C,0)),""))</f>
        <v/>
      </c>
      <c r="J538" s="7" t="n"/>
      <c r="K538" s="7" t="n"/>
      <c r="L538" s="7" t="n"/>
      <c r="M538" s="7" t="n"/>
      <c r="N538" s="7" t="n"/>
      <c r="O538" s="7" t="n"/>
      <c r="P538" s="7" t="n"/>
      <c r="Q538" s="7" t="n"/>
    </row>
    <row r="539">
      <c r="A539" s="7" t="n"/>
      <c r="B539" s="7" t="n"/>
      <c r="C539" s="7" t="n"/>
      <c r="D539" s="7" t="n"/>
      <c r="E539" s="7" t="n"/>
      <c r="F539">
        <f>IFERROR(INDEX(_picker!$A:$A,MATCH(H539,_picker!$B:$B,0)),IFERROR(INDEX(_picker!$A:$A,MATCH(H539,_picker!$C:$C,0)),""))</f>
        <v/>
      </c>
      <c r="G539">
        <f>IFERROR(INDEX(_picker!$D:$D,MATCH(H539,_picker!$B:$B,0)),IFERROR(INDEX(_picker!$D:$D,MATCH(H539,_picker!$C:$C,0)),""))</f>
        <v/>
      </c>
      <c r="H539" s="7" t="n"/>
      <c r="I539">
        <f>IFERROR(INDEX(_picker!$C:$C,MATCH(H539,_picker!$B:$B,0)),IFERROR(INDEX(_picker!$C:$C,MATCH(H539,_picker!$C:$C,0)),""))</f>
        <v/>
      </c>
      <c r="J539" s="7" t="n"/>
      <c r="K539" s="7" t="n"/>
      <c r="L539" s="7" t="n"/>
      <c r="M539" s="7" t="n"/>
      <c r="N539" s="7" t="n"/>
      <c r="O539" s="7" t="n"/>
      <c r="P539" s="7" t="n"/>
      <c r="Q539" s="7" t="n"/>
    </row>
    <row r="540">
      <c r="A540" s="7" t="n"/>
      <c r="B540" s="7" t="n"/>
      <c r="C540" s="7" t="n"/>
      <c r="D540" s="7" t="n"/>
      <c r="E540" s="7" t="n"/>
      <c r="F540">
        <f>IFERROR(INDEX(_picker!$A:$A,MATCH(H540,_picker!$B:$B,0)),IFERROR(INDEX(_picker!$A:$A,MATCH(H540,_picker!$C:$C,0)),""))</f>
        <v/>
      </c>
      <c r="G540">
        <f>IFERROR(INDEX(_picker!$D:$D,MATCH(H540,_picker!$B:$B,0)),IFERROR(INDEX(_picker!$D:$D,MATCH(H540,_picker!$C:$C,0)),""))</f>
        <v/>
      </c>
      <c r="H540" s="7" t="n"/>
      <c r="I540">
        <f>IFERROR(INDEX(_picker!$C:$C,MATCH(H540,_picker!$B:$B,0)),IFERROR(INDEX(_picker!$C:$C,MATCH(H540,_picker!$C:$C,0)),""))</f>
        <v/>
      </c>
      <c r="J540" s="7" t="n"/>
      <c r="K540" s="7" t="n"/>
      <c r="L540" s="7" t="n"/>
      <c r="M540" s="7" t="n"/>
      <c r="N540" s="7" t="n"/>
      <c r="O540" s="7" t="n"/>
      <c r="P540" s="7" t="n"/>
      <c r="Q540" s="7" t="n"/>
    </row>
    <row r="541">
      <c r="A541" s="7" t="n"/>
      <c r="B541" s="7" t="n"/>
      <c r="C541" s="7" t="n"/>
      <c r="D541" s="7" t="n"/>
      <c r="E541" s="7" t="n"/>
      <c r="F541">
        <f>IFERROR(INDEX(_picker!$A:$A,MATCH(H541,_picker!$B:$B,0)),IFERROR(INDEX(_picker!$A:$A,MATCH(H541,_picker!$C:$C,0)),""))</f>
        <v/>
      </c>
      <c r="G541">
        <f>IFERROR(INDEX(_picker!$D:$D,MATCH(H541,_picker!$B:$B,0)),IFERROR(INDEX(_picker!$D:$D,MATCH(H541,_picker!$C:$C,0)),""))</f>
        <v/>
      </c>
      <c r="H541" s="7" t="n"/>
      <c r="I541">
        <f>IFERROR(INDEX(_picker!$C:$C,MATCH(H541,_picker!$B:$B,0)),IFERROR(INDEX(_picker!$C:$C,MATCH(H541,_picker!$C:$C,0)),""))</f>
        <v/>
      </c>
      <c r="J541" s="7" t="n"/>
      <c r="K541" s="7" t="n"/>
      <c r="L541" s="7" t="n"/>
      <c r="M541" s="7" t="n"/>
      <c r="N541" s="7" t="n"/>
      <c r="O541" s="7" t="n"/>
      <c r="P541" s="7" t="n"/>
      <c r="Q541" s="7" t="n"/>
    </row>
    <row r="542">
      <c r="A542" s="7" t="n"/>
      <c r="B542" s="7" t="n"/>
      <c r="C542" s="7" t="n"/>
      <c r="D542" s="7" t="n"/>
      <c r="E542" s="7" t="n"/>
      <c r="F542">
        <f>IFERROR(INDEX(_picker!$A:$A,MATCH(H542,_picker!$B:$B,0)),IFERROR(INDEX(_picker!$A:$A,MATCH(H542,_picker!$C:$C,0)),""))</f>
        <v/>
      </c>
      <c r="G542">
        <f>IFERROR(INDEX(_picker!$D:$D,MATCH(H542,_picker!$B:$B,0)),IFERROR(INDEX(_picker!$D:$D,MATCH(H542,_picker!$C:$C,0)),""))</f>
        <v/>
      </c>
      <c r="H542" s="7" t="n"/>
      <c r="I542">
        <f>IFERROR(INDEX(_picker!$C:$C,MATCH(H542,_picker!$B:$B,0)),IFERROR(INDEX(_picker!$C:$C,MATCH(H542,_picker!$C:$C,0)),""))</f>
        <v/>
      </c>
      <c r="J542" s="7" t="n"/>
      <c r="K542" s="7" t="n"/>
      <c r="L542" s="7" t="n"/>
      <c r="M542" s="7" t="n"/>
      <c r="N542" s="7" t="n"/>
      <c r="O542" s="7" t="n"/>
      <c r="P542" s="7" t="n"/>
      <c r="Q542" s="7" t="n"/>
    </row>
    <row r="543">
      <c r="A543" s="7" t="n"/>
      <c r="B543" s="7" t="n"/>
      <c r="C543" s="7" t="n"/>
      <c r="D543" s="7" t="n"/>
      <c r="E543" s="7" t="n"/>
      <c r="F543">
        <f>IFERROR(INDEX(_picker!$A:$A,MATCH(H543,_picker!$B:$B,0)),IFERROR(INDEX(_picker!$A:$A,MATCH(H543,_picker!$C:$C,0)),""))</f>
        <v/>
      </c>
      <c r="G543">
        <f>IFERROR(INDEX(_picker!$D:$D,MATCH(H543,_picker!$B:$B,0)),IFERROR(INDEX(_picker!$D:$D,MATCH(H543,_picker!$C:$C,0)),""))</f>
        <v/>
      </c>
      <c r="H543" s="7" t="n"/>
      <c r="I543">
        <f>IFERROR(INDEX(_picker!$C:$C,MATCH(H543,_picker!$B:$B,0)),IFERROR(INDEX(_picker!$C:$C,MATCH(H543,_picker!$C:$C,0)),""))</f>
        <v/>
      </c>
      <c r="J543" s="7" t="n"/>
      <c r="K543" s="7" t="n"/>
      <c r="L543" s="7" t="n"/>
      <c r="M543" s="7" t="n"/>
      <c r="N543" s="7" t="n"/>
      <c r="O543" s="7" t="n"/>
      <c r="P543" s="7" t="n"/>
      <c r="Q543" s="7" t="n"/>
    </row>
    <row r="544">
      <c r="A544" s="7" t="n"/>
      <c r="B544" s="7" t="n"/>
      <c r="C544" s="7" t="n"/>
      <c r="D544" s="7" t="n"/>
      <c r="E544" s="7" t="n"/>
      <c r="F544">
        <f>IFERROR(INDEX(_picker!$A:$A,MATCH(H544,_picker!$B:$B,0)),IFERROR(INDEX(_picker!$A:$A,MATCH(H544,_picker!$C:$C,0)),""))</f>
        <v/>
      </c>
      <c r="G544">
        <f>IFERROR(INDEX(_picker!$D:$D,MATCH(H544,_picker!$B:$B,0)),IFERROR(INDEX(_picker!$D:$D,MATCH(H544,_picker!$C:$C,0)),""))</f>
        <v/>
      </c>
      <c r="H544" s="7" t="n"/>
      <c r="I544">
        <f>IFERROR(INDEX(_picker!$C:$C,MATCH(H544,_picker!$B:$B,0)),IFERROR(INDEX(_picker!$C:$C,MATCH(H544,_picker!$C:$C,0)),""))</f>
        <v/>
      </c>
      <c r="J544" s="7" t="n"/>
      <c r="K544" s="7" t="n"/>
      <c r="L544" s="7" t="n"/>
      <c r="M544" s="7" t="n"/>
      <c r="N544" s="7" t="n"/>
      <c r="O544" s="7" t="n"/>
      <c r="P544" s="7" t="n"/>
      <c r="Q544" s="7" t="n"/>
    </row>
    <row r="545">
      <c r="A545" s="7" t="n"/>
      <c r="B545" s="7" t="n"/>
      <c r="C545" s="7" t="n"/>
      <c r="D545" s="7" t="n"/>
      <c r="E545" s="7" t="n"/>
      <c r="F545">
        <f>IFERROR(INDEX(_picker!$A:$A,MATCH(H545,_picker!$B:$B,0)),IFERROR(INDEX(_picker!$A:$A,MATCH(H545,_picker!$C:$C,0)),""))</f>
        <v/>
      </c>
      <c r="G545">
        <f>IFERROR(INDEX(_picker!$D:$D,MATCH(H545,_picker!$B:$B,0)),IFERROR(INDEX(_picker!$D:$D,MATCH(H545,_picker!$C:$C,0)),""))</f>
        <v/>
      </c>
      <c r="H545" s="7" t="n"/>
      <c r="I545">
        <f>IFERROR(INDEX(_picker!$C:$C,MATCH(H545,_picker!$B:$B,0)),IFERROR(INDEX(_picker!$C:$C,MATCH(H545,_picker!$C:$C,0)),""))</f>
        <v/>
      </c>
      <c r="J545" s="7" t="n"/>
      <c r="K545" s="7" t="n"/>
      <c r="L545" s="7" t="n"/>
      <c r="M545" s="7" t="n"/>
      <c r="N545" s="7" t="n"/>
      <c r="O545" s="7" t="n"/>
      <c r="P545" s="7" t="n"/>
      <c r="Q545" s="7" t="n"/>
    </row>
    <row r="546">
      <c r="A546" s="7" t="n"/>
      <c r="B546" s="7" t="n"/>
      <c r="C546" s="7" t="n"/>
      <c r="D546" s="7" t="n"/>
      <c r="E546" s="7" t="n"/>
      <c r="F546">
        <f>IFERROR(INDEX(_picker!$A:$A,MATCH(H546,_picker!$B:$B,0)),IFERROR(INDEX(_picker!$A:$A,MATCH(H546,_picker!$C:$C,0)),""))</f>
        <v/>
      </c>
      <c r="G546">
        <f>IFERROR(INDEX(_picker!$D:$D,MATCH(H546,_picker!$B:$B,0)),IFERROR(INDEX(_picker!$D:$D,MATCH(H546,_picker!$C:$C,0)),""))</f>
        <v/>
      </c>
      <c r="H546" s="7" t="n"/>
      <c r="I546">
        <f>IFERROR(INDEX(_picker!$C:$C,MATCH(H546,_picker!$B:$B,0)),IFERROR(INDEX(_picker!$C:$C,MATCH(H546,_picker!$C:$C,0)),""))</f>
        <v/>
      </c>
      <c r="J546" s="7" t="n"/>
      <c r="K546" s="7" t="n"/>
      <c r="L546" s="7" t="n"/>
      <c r="M546" s="7" t="n"/>
      <c r="N546" s="7" t="n"/>
      <c r="O546" s="7" t="n"/>
      <c r="P546" s="7" t="n"/>
      <c r="Q546" s="7" t="n"/>
    </row>
    <row r="547">
      <c r="A547" s="7" t="n"/>
      <c r="B547" s="7" t="n"/>
      <c r="C547" s="7" t="n"/>
      <c r="D547" s="7" t="n"/>
      <c r="E547" s="7" t="n"/>
      <c r="F547">
        <f>IFERROR(INDEX(_picker!$A:$A,MATCH(H547,_picker!$B:$B,0)),IFERROR(INDEX(_picker!$A:$A,MATCH(H547,_picker!$C:$C,0)),""))</f>
        <v/>
      </c>
      <c r="G547">
        <f>IFERROR(INDEX(_picker!$D:$D,MATCH(H547,_picker!$B:$B,0)),IFERROR(INDEX(_picker!$D:$D,MATCH(H547,_picker!$C:$C,0)),""))</f>
        <v/>
      </c>
      <c r="H547" s="7" t="n"/>
      <c r="I547">
        <f>IFERROR(INDEX(_picker!$C:$C,MATCH(H547,_picker!$B:$B,0)),IFERROR(INDEX(_picker!$C:$C,MATCH(H547,_picker!$C:$C,0)),""))</f>
        <v/>
      </c>
      <c r="J547" s="7" t="n"/>
      <c r="K547" s="7" t="n"/>
      <c r="L547" s="7" t="n"/>
      <c r="M547" s="7" t="n"/>
      <c r="N547" s="7" t="n"/>
      <c r="O547" s="7" t="n"/>
      <c r="P547" s="7" t="n"/>
      <c r="Q547" s="7" t="n"/>
    </row>
    <row r="548">
      <c r="A548" s="7" t="n"/>
      <c r="B548" s="7" t="n"/>
      <c r="C548" s="7" t="n"/>
      <c r="D548" s="7" t="n"/>
      <c r="E548" s="7" t="n"/>
      <c r="F548">
        <f>IFERROR(INDEX(_picker!$A:$A,MATCH(H548,_picker!$B:$B,0)),IFERROR(INDEX(_picker!$A:$A,MATCH(H548,_picker!$C:$C,0)),""))</f>
        <v/>
      </c>
      <c r="G548">
        <f>IFERROR(INDEX(_picker!$D:$D,MATCH(H548,_picker!$B:$B,0)),IFERROR(INDEX(_picker!$D:$D,MATCH(H548,_picker!$C:$C,0)),""))</f>
        <v/>
      </c>
      <c r="H548" s="7" t="n"/>
      <c r="I548">
        <f>IFERROR(INDEX(_picker!$C:$C,MATCH(H548,_picker!$B:$B,0)),IFERROR(INDEX(_picker!$C:$C,MATCH(H548,_picker!$C:$C,0)),""))</f>
        <v/>
      </c>
      <c r="J548" s="7" t="n"/>
      <c r="K548" s="7" t="n"/>
      <c r="L548" s="7" t="n"/>
      <c r="M548" s="7" t="n"/>
      <c r="N548" s="7" t="n"/>
      <c r="O548" s="7" t="n"/>
      <c r="P548" s="7" t="n"/>
      <c r="Q548" s="7" t="n"/>
    </row>
    <row r="549">
      <c r="A549" s="7" t="n"/>
      <c r="B549" s="7" t="n"/>
      <c r="C549" s="7" t="n"/>
      <c r="D549" s="7" t="n"/>
      <c r="E549" s="7" t="n"/>
      <c r="F549">
        <f>IFERROR(INDEX(_picker!$A:$A,MATCH(H549,_picker!$B:$B,0)),IFERROR(INDEX(_picker!$A:$A,MATCH(H549,_picker!$C:$C,0)),""))</f>
        <v/>
      </c>
      <c r="G549">
        <f>IFERROR(INDEX(_picker!$D:$D,MATCH(H549,_picker!$B:$B,0)),IFERROR(INDEX(_picker!$D:$D,MATCH(H549,_picker!$C:$C,0)),""))</f>
        <v/>
      </c>
      <c r="H549" s="7" t="n"/>
      <c r="I549">
        <f>IFERROR(INDEX(_picker!$C:$C,MATCH(H549,_picker!$B:$B,0)),IFERROR(INDEX(_picker!$C:$C,MATCH(H549,_picker!$C:$C,0)),""))</f>
        <v/>
      </c>
      <c r="J549" s="7" t="n"/>
      <c r="K549" s="7" t="n"/>
      <c r="L549" s="7" t="n"/>
      <c r="M549" s="7" t="n"/>
      <c r="N549" s="7" t="n"/>
      <c r="O549" s="7" t="n"/>
      <c r="P549" s="7" t="n"/>
      <c r="Q549" s="7" t="n"/>
    </row>
    <row r="550">
      <c r="A550" s="7" t="n"/>
      <c r="B550" s="7" t="n"/>
      <c r="C550" s="7" t="n"/>
      <c r="D550" s="7" t="n"/>
      <c r="E550" s="7" t="n"/>
      <c r="F550">
        <f>IFERROR(INDEX(_picker!$A:$A,MATCH(H550,_picker!$B:$B,0)),IFERROR(INDEX(_picker!$A:$A,MATCH(H550,_picker!$C:$C,0)),""))</f>
        <v/>
      </c>
      <c r="G550">
        <f>IFERROR(INDEX(_picker!$D:$D,MATCH(H550,_picker!$B:$B,0)),IFERROR(INDEX(_picker!$D:$D,MATCH(H550,_picker!$C:$C,0)),""))</f>
        <v/>
      </c>
      <c r="H550" s="7" t="n"/>
      <c r="I550">
        <f>IFERROR(INDEX(_picker!$C:$C,MATCH(H550,_picker!$B:$B,0)),IFERROR(INDEX(_picker!$C:$C,MATCH(H550,_picker!$C:$C,0)),""))</f>
        <v/>
      </c>
      <c r="J550" s="7" t="n"/>
      <c r="K550" s="7" t="n"/>
      <c r="L550" s="7" t="n"/>
      <c r="M550" s="7" t="n"/>
      <c r="N550" s="7" t="n"/>
      <c r="O550" s="7" t="n"/>
      <c r="P550" s="7" t="n"/>
      <c r="Q550" s="7" t="n"/>
    </row>
    <row r="551">
      <c r="A551" s="7" t="n"/>
      <c r="B551" s="7" t="n"/>
      <c r="C551" s="7" t="n"/>
      <c r="D551" s="7" t="n"/>
      <c r="E551" s="7" t="n"/>
      <c r="F551">
        <f>IFERROR(INDEX(_picker!$A:$A,MATCH(H551,_picker!$B:$B,0)),IFERROR(INDEX(_picker!$A:$A,MATCH(H551,_picker!$C:$C,0)),""))</f>
        <v/>
      </c>
      <c r="G551">
        <f>IFERROR(INDEX(_picker!$D:$D,MATCH(H551,_picker!$B:$B,0)),IFERROR(INDEX(_picker!$D:$D,MATCH(H551,_picker!$C:$C,0)),""))</f>
        <v/>
      </c>
      <c r="H551" s="7" t="n"/>
      <c r="I551">
        <f>IFERROR(INDEX(_picker!$C:$C,MATCH(H551,_picker!$B:$B,0)),IFERROR(INDEX(_picker!$C:$C,MATCH(H551,_picker!$C:$C,0)),""))</f>
        <v/>
      </c>
      <c r="J551" s="7" t="n"/>
      <c r="K551" s="7" t="n"/>
      <c r="L551" s="7" t="n"/>
      <c r="M551" s="7" t="n"/>
      <c r="N551" s="7" t="n"/>
      <c r="O551" s="7" t="n"/>
      <c r="P551" s="7" t="n"/>
      <c r="Q551" s="7" t="n"/>
    </row>
    <row r="552">
      <c r="A552" s="7" t="n"/>
      <c r="B552" s="7" t="n"/>
      <c r="C552" s="7" t="n"/>
      <c r="D552" s="7" t="n"/>
      <c r="E552" s="7" t="n"/>
      <c r="F552">
        <f>IFERROR(INDEX(_picker!$A:$A,MATCH(H552,_picker!$B:$B,0)),IFERROR(INDEX(_picker!$A:$A,MATCH(H552,_picker!$C:$C,0)),""))</f>
        <v/>
      </c>
      <c r="G552">
        <f>IFERROR(INDEX(_picker!$D:$D,MATCH(H552,_picker!$B:$B,0)),IFERROR(INDEX(_picker!$D:$D,MATCH(H552,_picker!$C:$C,0)),""))</f>
        <v/>
      </c>
      <c r="H552" s="7" t="n"/>
      <c r="I552">
        <f>IFERROR(INDEX(_picker!$C:$C,MATCH(H552,_picker!$B:$B,0)),IFERROR(INDEX(_picker!$C:$C,MATCH(H552,_picker!$C:$C,0)),""))</f>
        <v/>
      </c>
      <c r="J552" s="7" t="n"/>
      <c r="K552" s="7" t="n"/>
      <c r="L552" s="7" t="n"/>
      <c r="M552" s="7" t="n"/>
      <c r="N552" s="7" t="n"/>
      <c r="O552" s="7" t="n"/>
      <c r="P552" s="7" t="n"/>
      <c r="Q552" s="7" t="n"/>
    </row>
    <row r="553">
      <c r="A553" s="7" t="n"/>
      <c r="B553" s="7" t="n"/>
      <c r="C553" s="7" t="n"/>
      <c r="D553" s="7" t="n"/>
      <c r="E553" s="7" t="n"/>
      <c r="F553">
        <f>IFERROR(INDEX(_picker!$A:$A,MATCH(H553,_picker!$B:$B,0)),IFERROR(INDEX(_picker!$A:$A,MATCH(H553,_picker!$C:$C,0)),""))</f>
        <v/>
      </c>
      <c r="G553">
        <f>IFERROR(INDEX(_picker!$D:$D,MATCH(H553,_picker!$B:$B,0)),IFERROR(INDEX(_picker!$D:$D,MATCH(H553,_picker!$C:$C,0)),""))</f>
        <v/>
      </c>
      <c r="H553" s="7" t="n"/>
      <c r="I553">
        <f>IFERROR(INDEX(_picker!$C:$C,MATCH(H553,_picker!$B:$B,0)),IFERROR(INDEX(_picker!$C:$C,MATCH(H553,_picker!$C:$C,0)),""))</f>
        <v/>
      </c>
      <c r="J553" s="7" t="n"/>
      <c r="K553" s="7" t="n"/>
      <c r="L553" s="7" t="n"/>
      <c r="M553" s="7" t="n"/>
      <c r="N553" s="7" t="n"/>
      <c r="O553" s="7" t="n"/>
      <c r="P553" s="7" t="n"/>
      <c r="Q553" s="7" t="n"/>
    </row>
    <row r="554">
      <c r="A554" s="7" t="n"/>
      <c r="B554" s="7" t="n"/>
      <c r="C554" s="7" t="n"/>
      <c r="D554" s="7" t="n"/>
      <c r="E554" s="7" t="n"/>
      <c r="F554">
        <f>IFERROR(INDEX(_picker!$A:$A,MATCH(H554,_picker!$B:$B,0)),IFERROR(INDEX(_picker!$A:$A,MATCH(H554,_picker!$C:$C,0)),""))</f>
        <v/>
      </c>
      <c r="G554">
        <f>IFERROR(INDEX(_picker!$D:$D,MATCH(H554,_picker!$B:$B,0)),IFERROR(INDEX(_picker!$D:$D,MATCH(H554,_picker!$C:$C,0)),""))</f>
        <v/>
      </c>
      <c r="H554" s="7" t="n"/>
      <c r="I554">
        <f>IFERROR(INDEX(_picker!$C:$C,MATCH(H554,_picker!$B:$B,0)),IFERROR(INDEX(_picker!$C:$C,MATCH(H554,_picker!$C:$C,0)),""))</f>
        <v/>
      </c>
      <c r="J554" s="7" t="n"/>
      <c r="K554" s="7" t="n"/>
      <c r="L554" s="7" t="n"/>
      <c r="M554" s="7" t="n"/>
      <c r="N554" s="7" t="n"/>
      <c r="O554" s="7" t="n"/>
      <c r="P554" s="7" t="n"/>
      <c r="Q554" s="7" t="n"/>
    </row>
    <row r="555">
      <c r="A555" s="7" t="n"/>
      <c r="B555" s="7" t="n"/>
      <c r="C555" s="7" t="n"/>
      <c r="D555" s="7" t="n"/>
      <c r="E555" s="7" t="n"/>
      <c r="F555">
        <f>IFERROR(INDEX(_picker!$A:$A,MATCH(H555,_picker!$B:$B,0)),IFERROR(INDEX(_picker!$A:$A,MATCH(H555,_picker!$C:$C,0)),""))</f>
        <v/>
      </c>
      <c r="G555">
        <f>IFERROR(INDEX(_picker!$D:$D,MATCH(H555,_picker!$B:$B,0)),IFERROR(INDEX(_picker!$D:$D,MATCH(H555,_picker!$C:$C,0)),""))</f>
        <v/>
      </c>
      <c r="H555" s="7" t="n"/>
      <c r="I555">
        <f>IFERROR(INDEX(_picker!$C:$C,MATCH(H555,_picker!$B:$B,0)),IFERROR(INDEX(_picker!$C:$C,MATCH(H555,_picker!$C:$C,0)),""))</f>
        <v/>
      </c>
      <c r="J555" s="7" t="n"/>
      <c r="K555" s="7" t="n"/>
      <c r="L555" s="7" t="n"/>
      <c r="M555" s="7" t="n"/>
      <c r="N555" s="7" t="n"/>
      <c r="O555" s="7" t="n"/>
      <c r="P555" s="7" t="n"/>
      <c r="Q555" s="7" t="n"/>
    </row>
    <row r="556">
      <c r="A556" s="7" t="n"/>
      <c r="B556" s="7" t="n"/>
      <c r="C556" s="7" t="n"/>
      <c r="D556" s="7" t="n"/>
      <c r="E556" s="7" t="n"/>
      <c r="F556">
        <f>IFERROR(INDEX(_picker!$A:$A,MATCH(H556,_picker!$B:$B,0)),IFERROR(INDEX(_picker!$A:$A,MATCH(H556,_picker!$C:$C,0)),""))</f>
        <v/>
      </c>
      <c r="G556">
        <f>IFERROR(INDEX(_picker!$D:$D,MATCH(H556,_picker!$B:$B,0)),IFERROR(INDEX(_picker!$D:$D,MATCH(H556,_picker!$C:$C,0)),""))</f>
        <v/>
      </c>
      <c r="H556" s="7" t="n"/>
      <c r="I556">
        <f>IFERROR(INDEX(_picker!$C:$C,MATCH(H556,_picker!$B:$B,0)),IFERROR(INDEX(_picker!$C:$C,MATCH(H556,_picker!$C:$C,0)),""))</f>
        <v/>
      </c>
      <c r="J556" s="7" t="n"/>
      <c r="K556" s="7" t="n"/>
      <c r="L556" s="7" t="n"/>
      <c r="M556" s="7" t="n"/>
      <c r="N556" s="7" t="n"/>
      <c r="O556" s="7" t="n"/>
      <c r="P556" s="7" t="n"/>
      <c r="Q556" s="7" t="n"/>
    </row>
    <row r="557">
      <c r="A557" s="7" t="n"/>
      <c r="B557" s="7" t="n"/>
      <c r="C557" s="7" t="n"/>
      <c r="D557" s="7" t="n"/>
      <c r="E557" s="7" t="n"/>
      <c r="F557">
        <f>IFERROR(INDEX(_picker!$A:$A,MATCH(H557,_picker!$B:$B,0)),IFERROR(INDEX(_picker!$A:$A,MATCH(H557,_picker!$C:$C,0)),""))</f>
        <v/>
      </c>
      <c r="G557">
        <f>IFERROR(INDEX(_picker!$D:$D,MATCH(H557,_picker!$B:$B,0)),IFERROR(INDEX(_picker!$D:$D,MATCH(H557,_picker!$C:$C,0)),""))</f>
        <v/>
      </c>
      <c r="H557" s="7" t="n"/>
      <c r="I557">
        <f>IFERROR(INDEX(_picker!$C:$C,MATCH(H557,_picker!$B:$B,0)),IFERROR(INDEX(_picker!$C:$C,MATCH(H557,_picker!$C:$C,0)),""))</f>
        <v/>
      </c>
      <c r="J557" s="7" t="n"/>
      <c r="K557" s="7" t="n"/>
      <c r="L557" s="7" t="n"/>
      <c r="M557" s="7" t="n"/>
      <c r="N557" s="7" t="n"/>
      <c r="O557" s="7" t="n"/>
      <c r="P557" s="7" t="n"/>
      <c r="Q557" s="7" t="n"/>
    </row>
    <row r="558">
      <c r="A558" s="7" t="n"/>
      <c r="B558" s="7" t="n"/>
      <c r="C558" s="7" t="n"/>
      <c r="D558" s="7" t="n"/>
      <c r="E558" s="7" t="n"/>
      <c r="F558">
        <f>IFERROR(INDEX(_picker!$A:$A,MATCH(H558,_picker!$B:$B,0)),IFERROR(INDEX(_picker!$A:$A,MATCH(H558,_picker!$C:$C,0)),""))</f>
        <v/>
      </c>
      <c r="G558">
        <f>IFERROR(INDEX(_picker!$D:$D,MATCH(H558,_picker!$B:$B,0)),IFERROR(INDEX(_picker!$D:$D,MATCH(H558,_picker!$C:$C,0)),""))</f>
        <v/>
      </c>
      <c r="H558" s="7" t="n"/>
      <c r="I558">
        <f>IFERROR(INDEX(_picker!$C:$C,MATCH(H558,_picker!$B:$B,0)),IFERROR(INDEX(_picker!$C:$C,MATCH(H558,_picker!$C:$C,0)),""))</f>
        <v/>
      </c>
      <c r="J558" s="7" t="n"/>
      <c r="K558" s="7" t="n"/>
      <c r="L558" s="7" t="n"/>
      <c r="M558" s="7" t="n"/>
      <c r="N558" s="7" t="n"/>
      <c r="O558" s="7" t="n"/>
      <c r="P558" s="7" t="n"/>
      <c r="Q558" s="7" t="n"/>
    </row>
    <row r="559">
      <c r="A559" s="7" t="n"/>
      <c r="B559" s="7" t="n"/>
      <c r="C559" s="7" t="n"/>
      <c r="D559" s="7" t="n"/>
      <c r="E559" s="7" t="n"/>
      <c r="F559">
        <f>IFERROR(INDEX(_picker!$A:$A,MATCH(H559,_picker!$B:$B,0)),IFERROR(INDEX(_picker!$A:$A,MATCH(H559,_picker!$C:$C,0)),""))</f>
        <v/>
      </c>
      <c r="G559">
        <f>IFERROR(INDEX(_picker!$D:$D,MATCH(H559,_picker!$B:$B,0)),IFERROR(INDEX(_picker!$D:$D,MATCH(H559,_picker!$C:$C,0)),""))</f>
        <v/>
      </c>
      <c r="H559" s="7" t="n"/>
      <c r="I559">
        <f>IFERROR(INDEX(_picker!$C:$C,MATCH(H559,_picker!$B:$B,0)),IFERROR(INDEX(_picker!$C:$C,MATCH(H559,_picker!$C:$C,0)),""))</f>
        <v/>
      </c>
      <c r="J559" s="7" t="n"/>
      <c r="K559" s="7" t="n"/>
      <c r="L559" s="7" t="n"/>
      <c r="M559" s="7" t="n"/>
      <c r="N559" s="7" t="n"/>
      <c r="O559" s="7" t="n"/>
      <c r="P559" s="7" t="n"/>
      <c r="Q559" s="7" t="n"/>
    </row>
    <row r="560">
      <c r="A560" s="7" t="n"/>
      <c r="B560" s="7" t="n"/>
      <c r="C560" s="7" t="n"/>
      <c r="D560" s="7" t="n"/>
      <c r="E560" s="7" t="n"/>
      <c r="F560">
        <f>IFERROR(INDEX(_picker!$A:$A,MATCH(H560,_picker!$B:$B,0)),IFERROR(INDEX(_picker!$A:$A,MATCH(H560,_picker!$C:$C,0)),""))</f>
        <v/>
      </c>
      <c r="G560">
        <f>IFERROR(INDEX(_picker!$D:$D,MATCH(H560,_picker!$B:$B,0)),IFERROR(INDEX(_picker!$D:$D,MATCH(H560,_picker!$C:$C,0)),""))</f>
        <v/>
      </c>
      <c r="H560" s="7" t="n"/>
      <c r="I560">
        <f>IFERROR(INDEX(_picker!$C:$C,MATCH(H560,_picker!$B:$B,0)),IFERROR(INDEX(_picker!$C:$C,MATCH(H560,_picker!$C:$C,0)),""))</f>
        <v/>
      </c>
      <c r="J560" s="7" t="n"/>
      <c r="K560" s="7" t="n"/>
      <c r="L560" s="7" t="n"/>
      <c r="M560" s="7" t="n"/>
      <c r="N560" s="7" t="n"/>
      <c r="O560" s="7" t="n"/>
      <c r="P560" s="7" t="n"/>
      <c r="Q560" s="7" t="n"/>
    </row>
    <row r="561">
      <c r="A561" s="7" t="n"/>
      <c r="B561" s="7" t="n"/>
      <c r="C561" s="7" t="n"/>
      <c r="D561" s="7" t="n"/>
      <c r="E561" s="7" t="n"/>
      <c r="F561">
        <f>IFERROR(INDEX(_picker!$A:$A,MATCH(H561,_picker!$B:$B,0)),IFERROR(INDEX(_picker!$A:$A,MATCH(H561,_picker!$C:$C,0)),""))</f>
        <v/>
      </c>
      <c r="G561">
        <f>IFERROR(INDEX(_picker!$D:$D,MATCH(H561,_picker!$B:$B,0)),IFERROR(INDEX(_picker!$D:$D,MATCH(H561,_picker!$C:$C,0)),""))</f>
        <v/>
      </c>
      <c r="H561" s="7" t="n"/>
      <c r="I561">
        <f>IFERROR(INDEX(_picker!$C:$C,MATCH(H561,_picker!$B:$B,0)),IFERROR(INDEX(_picker!$C:$C,MATCH(H561,_picker!$C:$C,0)),""))</f>
        <v/>
      </c>
      <c r="J561" s="7" t="n"/>
      <c r="K561" s="7" t="n"/>
      <c r="L561" s="7" t="n"/>
      <c r="M561" s="7" t="n"/>
      <c r="N561" s="7" t="n"/>
      <c r="O561" s="7" t="n"/>
      <c r="P561" s="7" t="n"/>
      <c r="Q561" s="7" t="n"/>
    </row>
    <row r="562">
      <c r="A562" s="7" t="n"/>
      <c r="B562" s="7" t="n"/>
      <c r="C562" s="7" t="n"/>
      <c r="D562" s="7" t="n"/>
      <c r="E562" s="7" t="n"/>
      <c r="F562">
        <f>IFERROR(INDEX(_picker!$A:$A,MATCH(H562,_picker!$B:$B,0)),IFERROR(INDEX(_picker!$A:$A,MATCH(H562,_picker!$C:$C,0)),""))</f>
        <v/>
      </c>
      <c r="G562">
        <f>IFERROR(INDEX(_picker!$D:$D,MATCH(H562,_picker!$B:$B,0)),IFERROR(INDEX(_picker!$D:$D,MATCH(H562,_picker!$C:$C,0)),""))</f>
        <v/>
      </c>
      <c r="H562" s="7" t="n"/>
      <c r="I562">
        <f>IFERROR(INDEX(_picker!$C:$C,MATCH(H562,_picker!$B:$B,0)),IFERROR(INDEX(_picker!$C:$C,MATCH(H562,_picker!$C:$C,0)),""))</f>
        <v/>
      </c>
      <c r="J562" s="7" t="n"/>
      <c r="K562" s="7" t="n"/>
      <c r="L562" s="7" t="n"/>
      <c r="M562" s="7" t="n"/>
      <c r="N562" s="7" t="n"/>
      <c r="O562" s="7" t="n"/>
      <c r="P562" s="7" t="n"/>
      <c r="Q562" s="7" t="n"/>
    </row>
    <row r="563">
      <c r="A563" s="7" t="n"/>
      <c r="B563" s="7" t="n"/>
      <c r="C563" s="7" t="n"/>
      <c r="D563" s="7" t="n"/>
      <c r="E563" s="7" t="n"/>
      <c r="F563">
        <f>IFERROR(INDEX(_picker!$A:$A,MATCH(H563,_picker!$B:$B,0)),IFERROR(INDEX(_picker!$A:$A,MATCH(H563,_picker!$C:$C,0)),""))</f>
        <v/>
      </c>
      <c r="G563">
        <f>IFERROR(INDEX(_picker!$D:$D,MATCH(H563,_picker!$B:$B,0)),IFERROR(INDEX(_picker!$D:$D,MATCH(H563,_picker!$C:$C,0)),""))</f>
        <v/>
      </c>
      <c r="H563" s="7" t="n"/>
      <c r="I563">
        <f>IFERROR(INDEX(_picker!$C:$C,MATCH(H563,_picker!$B:$B,0)),IFERROR(INDEX(_picker!$C:$C,MATCH(H563,_picker!$C:$C,0)),""))</f>
        <v/>
      </c>
      <c r="J563" s="7" t="n"/>
      <c r="K563" s="7" t="n"/>
      <c r="L563" s="7" t="n"/>
      <c r="M563" s="7" t="n"/>
      <c r="N563" s="7" t="n"/>
      <c r="O563" s="7" t="n"/>
      <c r="P563" s="7" t="n"/>
      <c r="Q563" s="7" t="n"/>
    </row>
    <row r="564">
      <c r="A564" s="7" t="n"/>
      <c r="B564" s="7" t="n"/>
      <c r="C564" s="7" t="n"/>
      <c r="D564" s="7" t="n"/>
      <c r="E564" s="7" t="n"/>
      <c r="F564">
        <f>IFERROR(INDEX(_picker!$A:$A,MATCH(H564,_picker!$B:$B,0)),IFERROR(INDEX(_picker!$A:$A,MATCH(H564,_picker!$C:$C,0)),""))</f>
        <v/>
      </c>
      <c r="G564">
        <f>IFERROR(INDEX(_picker!$D:$D,MATCH(H564,_picker!$B:$B,0)),IFERROR(INDEX(_picker!$D:$D,MATCH(H564,_picker!$C:$C,0)),""))</f>
        <v/>
      </c>
      <c r="H564" s="7" t="n"/>
      <c r="I564">
        <f>IFERROR(INDEX(_picker!$C:$C,MATCH(H564,_picker!$B:$B,0)),IFERROR(INDEX(_picker!$C:$C,MATCH(H564,_picker!$C:$C,0)),""))</f>
        <v/>
      </c>
      <c r="J564" s="7" t="n"/>
      <c r="K564" s="7" t="n"/>
      <c r="L564" s="7" t="n"/>
      <c r="M564" s="7" t="n"/>
      <c r="N564" s="7" t="n"/>
      <c r="O564" s="7" t="n"/>
      <c r="P564" s="7" t="n"/>
      <c r="Q564" s="7" t="n"/>
    </row>
    <row r="565">
      <c r="A565" s="7" t="n"/>
      <c r="B565" s="7" t="n"/>
      <c r="C565" s="7" t="n"/>
      <c r="D565" s="7" t="n"/>
      <c r="E565" s="7" t="n"/>
      <c r="F565">
        <f>IFERROR(INDEX(_picker!$A:$A,MATCH(H565,_picker!$B:$B,0)),IFERROR(INDEX(_picker!$A:$A,MATCH(H565,_picker!$C:$C,0)),""))</f>
        <v/>
      </c>
      <c r="G565">
        <f>IFERROR(INDEX(_picker!$D:$D,MATCH(H565,_picker!$B:$B,0)),IFERROR(INDEX(_picker!$D:$D,MATCH(H565,_picker!$C:$C,0)),""))</f>
        <v/>
      </c>
      <c r="H565" s="7" t="n"/>
      <c r="I565">
        <f>IFERROR(INDEX(_picker!$C:$C,MATCH(H565,_picker!$B:$B,0)),IFERROR(INDEX(_picker!$C:$C,MATCH(H565,_picker!$C:$C,0)),""))</f>
        <v/>
      </c>
      <c r="J565" s="7" t="n"/>
      <c r="K565" s="7" t="n"/>
      <c r="L565" s="7" t="n"/>
      <c r="M565" s="7" t="n"/>
      <c r="N565" s="7" t="n"/>
      <c r="O565" s="7" t="n"/>
      <c r="P565" s="7" t="n"/>
      <c r="Q565" s="7" t="n"/>
    </row>
    <row r="566">
      <c r="A566" s="7" t="n"/>
      <c r="B566" s="7" t="n"/>
      <c r="C566" s="7" t="n"/>
      <c r="D566" s="7" t="n"/>
      <c r="E566" s="7" t="n"/>
      <c r="F566">
        <f>IFERROR(INDEX(_picker!$A:$A,MATCH(H566,_picker!$B:$B,0)),IFERROR(INDEX(_picker!$A:$A,MATCH(H566,_picker!$C:$C,0)),""))</f>
        <v/>
      </c>
      <c r="G566">
        <f>IFERROR(INDEX(_picker!$D:$D,MATCH(H566,_picker!$B:$B,0)),IFERROR(INDEX(_picker!$D:$D,MATCH(H566,_picker!$C:$C,0)),""))</f>
        <v/>
      </c>
      <c r="H566" s="7" t="n"/>
      <c r="I566">
        <f>IFERROR(INDEX(_picker!$C:$C,MATCH(H566,_picker!$B:$B,0)),IFERROR(INDEX(_picker!$C:$C,MATCH(H566,_picker!$C:$C,0)),""))</f>
        <v/>
      </c>
      <c r="J566" s="7" t="n"/>
      <c r="K566" s="7" t="n"/>
      <c r="L566" s="7" t="n"/>
      <c r="M566" s="7" t="n"/>
      <c r="N566" s="7" t="n"/>
      <c r="O566" s="7" t="n"/>
      <c r="P566" s="7" t="n"/>
      <c r="Q566" s="7" t="n"/>
    </row>
    <row r="567">
      <c r="A567" s="7" t="n"/>
      <c r="B567" s="7" t="n"/>
      <c r="C567" s="7" t="n"/>
      <c r="D567" s="7" t="n"/>
      <c r="E567" s="7" t="n"/>
      <c r="F567">
        <f>IFERROR(INDEX(_picker!$A:$A,MATCH(H567,_picker!$B:$B,0)),IFERROR(INDEX(_picker!$A:$A,MATCH(H567,_picker!$C:$C,0)),""))</f>
        <v/>
      </c>
      <c r="G567">
        <f>IFERROR(INDEX(_picker!$D:$D,MATCH(H567,_picker!$B:$B,0)),IFERROR(INDEX(_picker!$D:$D,MATCH(H567,_picker!$C:$C,0)),""))</f>
        <v/>
      </c>
      <c r="H567" s="7" t="n"/>
      <c r="I567">
        <f>IFERROR(INDEX(_picker!$C:$C,MATCH(H567,_picker!$B:$B,0)),IFERROR(INDEX(_picker!$C:$C,MATCH(H567,_picker!$C:$C,0)),""))</f>
        <v/>
      </c>
      <c r="J567" s="7" t="n"/>
      <c r="K567" s="7" t="n"/>
      <c r="L567" s="7" t="n"/>
      <c r="M567" s="7" t="n"/>
      <c r="N567" s="7" t="n"/>
      <c r="O567" s="7" t="n"/>
      <c r="P567" s="7" t="n"/>
      <c r="Q567" s="7" t="n"/>
    </row>
    <row r="568">
      <c r="A568" s="7" t="n"/>
      <c r="B568" s="7" t="n"/>
      <c r="C568" s="7" t="n"/>
      <c r="D568" s="7" t="n"/>
      <c r="E568" s="7" t="n"/>
      <c r="F568">
        <f>IFERROR(INDEX(_picker!$A:$A,MATCH(H568,_picker!$B:$B,0)),IFERROR(INDEX(_picker!$A:$A,MATCH(H568,_picker!$C:$C,0)),""))</f>
        <v/>
      </c>
      <c r="G568">
        <f>IFERROR(INDEX(_picker!$D:$D,MATCH(H568,_picker!$B:$B,0)),IFERROR(INDEX(_picker!$D:$D,MATCH(H568,_picker!$C:$C,0)),""))</f>
        <v/>
      </c>
      <c r="H568" s="7" t="n"/>
      <c r="I568">
        <f>IFERROR(INDEX(_picker!$C:$C,MATCH(H568,_picker!$B:$B,0)),IFERROR(INDEX(_picker!$C:$C,MATCH(H568,_picker!$C:$C,0)),""))</f>
        <v/>
      </c>
      <c r="J568" s="7" t="n"/>
      <c r="K568" s="7" t="n"/>
      <c r="L568" s="7" t="n"/>
      <c r="M568" s="7" t="n"/>
      <c r="N568" s="7" t="n"/>
      <c r="O568" s="7" t="n"/>
      <c r="P568" s="7" t="n"/>
      <c r="Q568" s="7" t="n"/>
    </row>
    <row r="569">
      <c r="A569" s="7" t="n"/>
      <c r="B569" s="7" t="n"/>
      <c r="C569" s="7" t="n"/>
      <c r="D569" s="7" t="n"/>
      <c r="E569" s="7" t="n"/>
      <c r="F569">
        <f>IFERROR(INDEX(_picker!$A:$A,MATCH(H569,_picker!$B:$B,0)),IFERROR(INDEX(_picker!$A:$A,MATCH(H569,_picker!$C:$C,0)),""))</f>
        <v/>
      </c>
      <c r="G569">
        <f>IFERROR(INDEX(_picker!$D:$D,MATCH(H569,_picker!$B:$B,0)),IFERROR(INDEX(_picker!$D:$D,MATCH(H569,_picker!$C:$C,0)),""))</f>
        <v/>
      </c>
      <c r="H569" s="7" t="n"/>
      <c r="I569">
        <f>IFERROR(INDEX(_picker!$C:$C,MATCH(H569,_picker!$B:$B,0)),IFERROR(INDEX(_picker!$C:$C,MATCH(H569,_picker!$C:$C,0)),""))</f>
        <v/>
      </c>
      <c r="J569" s="7" t="n"/>
      <c r="K569" s="7" t="n"/>
      <c r="L569" s="7" t="n"/>
      <c r="M569" s="7" t="n"/>
      <c r="N569" s="7" t="n"/>
      <c r="O569" s="7" t="n"/>
      <c r="P569" s="7" t="n"/>
      <c r="Q569" s="7" t="n"/>
    </row>
    <row r="570">
      <c r="A570" s="7" t="n"/>
      <c r="B570" s="7" t="n"/>
      <c r="C570" s="7" t="n"/>
      <c r="D570" s="7" t="n"/>
      <c r="E570" s="7" t="n"/>
      <c r="F570">
        <f>IFERROR(INDEX(_picker!$A:$A,MATCH(H570,_picker!$B:$B,0)),IFERROR(INDEX(_picker!$A:$A,MATCH(H570,_picker!$C:$C,0)),""))</f>
        <v/>
      </c>
      <c r="G570">
        <f>IFERROR(INDEX(_picker!$D:$D,MATCH(H570,_picker!$B:$B,0)),IFERROR(INDEX(_picker!$D:$D,MATCH(H570,_picker!$C:$C,0)),""))</f>
        <v/>
      </c>
      <c r="H570" s="7" t="n"/>
      <c r="I570">
        <f>IFERROR(INDEX(_picker!$C:$C,MATCH(H570,_picker!$B:$B,0)),IFERROR(INDEX(_picker!$C:$C,MATCH(H570,_picker!$C:$C,0)),""))</f>
        <v/>
      </c>
      <c r="J570" s="7" t="n"/>
      <c r="K570" s="7" t="n"/>
      <c r="L570" s="7" t="n"/>
      <c r="M570" s="7" t="n"/>
      <c r="N570" s="7" t="n"/>
      <c r="O570" s="7" t="n"/>
      <c r="P570" s="7" t="n"/>
      <c r="Q570" s="7" t="n"/>
    </row>
    <row r="571">
      <c r="A571" s="7" t="n"/>
      <c r="B571" s="7" t="n"/>
      <c r="C571" s="7" t="n"/>
      <c r="D571" s="7" t="n"/>
      <c r="E571" s="7" t="n"/>
      <c r="F571">
        <f>IFERROR(INDEX(_picker!$A:$A,MATCH(H571,_picker!$B:$B,0)),IFERROR(INDEX(_picker!$A:$A,MATCH(H571,_picker!$C:$C,0)),""))</f>
        <v/>
      </c>
      <c r="G571">
        <f>IFERROR(INDEX(_picker!$D:$D,MATCH(H571,_picker!$B:$B,0)),IFERROR(INDEX(_picker!$D:$D,MATCH(H571,_picker!$C:$C,0)),""))</f>
        <v/>
      </c>
      <c r="H571" s="7" t="n"/>
      <c r="I571">
        <f>IFERROR(INDEX(_picker!$C:$C,MATCH(H571,_picker!$B:$B,0)),IFERROR(INDEX(_picker!$C:$C,MATCH(H571,_picker!$C:$C,0)),""))</f>
        <v/>
      </c>
      <c r="J571" s="7" t="n"/>
      <c r="K571" s="7" t="n"/>
      <c r="L571" s="7" t="n"/>
      <c r="M571" s="7" t="n"/>
      <c r="N571" s="7" t="n"/>
      <c r="O571" s="7" t="n"/>
      <c r="P571" s="7" t="n"/>
      <c r="Q571" s="7" t="n"/>
    </row>
    <row r="572">
      <c r="A572" s="7" t="n"/>
      <c r="B572" s="7" t="n"/>
      <c r="C572" s="7" t="n"/>
      <c r="D572" s="7" t="n"/>
      <c r="E572" s="7" t="n"/>
      <c r="F572">
        <f>IFERROR(INDEX(_picker!$A:$A,MATCH(H572,_picker!$B:$B,0)),IFERROR(INDEX(_picker!$A:$A,MATCH(H572,_picker!$C:$C,0)),""))</f>
        <v/>
      </c>
      <c r="G572">
        <f>IFERROR(INDEX(_picker!$D:$D,MATCH(H572,_picker!$B:$B,0)),IFERROR(INDEX(_picker!$D:$D,MATCH(H572,_picker!$C:$C,0)),""))</f>
        <v/>
      </c>
      <c r="H572" s="7" t="n"/>
      <c r="I572">
        <f>IFERROR(INDEX(_picker!$C:$C,MATCH(H572,_picker!$B:$B,0)),IFERROR(INDEX(_picker!$C:$C,MATCH(H572,_picker!$C:$C,0)),""))</f>
        <v/>
      </c>
      <c r="J572" s="7" t="n"/>
      <c r="K572" s="7" t="n"/>
      <c r="L572" s="7" t="n"/>
      <c r="M572" s="7" t="n"/>
      <c r="N572" s="7" t="n"/>
      <c r="O572" s="7" t="n"/>
      <c r="P572" s="7" t="n"/>
      <c r="Q572" s="7" t="n"/>
    </row>
    <row r="573">
      <c r="A573" s="7" t="n"/>
      <c r="B573" s="7" t="n"/>
      <c r="C573" s="7" t="n"/>
      <c r="D573" s="7" t="n"/>
      <c r="E573" s="7" t="n"/>
      <c r="F573">
        <f>IFERROR(INDEX(_picker!$A:$A,MATCH(H573,_picker!$B:$B,0)),IFERROR(INDEX(_picker!$A:$A,MATCH(H573,_picker!$C:$C,0)),""))</f>
        <v/>
      </c>
      <c r="G573">
        <f>IFERROR(INDEX(_picker!$D:$D,MATCH(H573,_picker!$B:$B,0)),IFERROR(INDEX(_picker!$D:$D,MATCH(H573,_picker!$C:$C,0)),""))</f>
        <v/>
      </c>
      <c r="H573" s="7" t="n"/>
      <c r="I573">
        <f>IFERROR(INDEX(_picker!$C:$C,MATCH(H573,_picker!$B:$B,0)),IFERROR(INDEX(_picker!$C:$C,MATCH(H573,_picker!$C:$C,0)),""))</f>
        <v/>
      </c>
      <c r="J573" s="7" t="n"/>
      <c r="K573" s="7" t="n"/>
      <c r="L573" s="7" t="n"/>
      <c r="M573" s="7" t="n"/>
      <c r="N573" s="7" t="n"/>
      <c r="O573" s="7" t="n"/>
      <c r="P573" s="7" t="n"/>
      <c r="Q573" s="7" t="n"/>
    </row>
    <row r="574">
      <c r="A574" s="7" t="n"/>
      <c r="B574" s="7" t="n"/>
      <c r="C574" s="7" t="n"/>
      <c r="D574" s="7" t="n"/>
      <c r="E574" s="7" t="n"/>
      <c r="F574">
        <f>IFERROR(INDEX(_picker!$A:$A,MATCH(H574,_picker!$B:$B,0)),IFERROR(INDEX(_picker!$A:$A,MATCH(H574,_picker!$C:$C,0)),""))</f>
        <v/>
      </c>
      <c r="G574">
        <f>IFERROR(INDEX(_picker!$D:$D,MATCH(H574,_picker!$B:$B,0)),IFERROR(INDEX(_picker!$D:$D,MATCH(H574,_picker!$C:$C,0)),""))</f>
        <v/>
      </c>
      <c r="H574" s="7" t="n"/>
      <c r="I574">
        <f>IFERROR(INDEX(_picker!$C:$C,MATCH(H574,_picker!$B:$B,0)),IFERROR(INDEX(_picker!$C:$C,MATCH(H574,_picker!$C:$C,0)),""))</f>
        <v/>
      </c>
      <c r="J574" s="7" t="n"/>
      <c r="K574" s="7" t="n"/>
      <c r="L574" s="7" t="n"/>
      <c r="M574" s="7" t="n"/>
      <c r="N574" s="7" t="n"/>
      <c r="O574" s="7" t="n"/>
      <c r="P574" s="7" t="n"/>
      <c r="Q574" s="7" t="n"/>
    </row>
    <row r="575">
      <c r="A575" s="7" t="n"/>
      <c r="B575" s="7" t="n"/>
      <c r="C575" s="7" t="n"/>
      <c r="D575" s="7" t="n"/>
      <c r="E575" s="7" t="n"/>
      <c r="F575">
        <f>IFERROR(INDEX(_picker!$A:$A,MATCH(H575,_picker!$B:$B,0)),IFERROR(INDEX(_picker!$A:$A,MATCH(H575,_picker!$C:$C,0)),""))</f>
        <v/>
      </c>
      <c r="G575">
        <f>IFERROR(INDEX(_picker!$D:$D,MATCH(H575,_picker!$B:$B,0)),IFERROR(INDEX(_picker!$D:$D,MATCH(H575,_picker!$C:$C,0)),""))</f>
        <v/>
      </c>
      <c r="H575" s="7" t="n"/>
      <c r="I575">
        <f>IFERROR(INDEX(_picker!$C:$C,MATCH(H575,_picker!$B:$B,0)),IFERROR(INDEX(_picker!$C:$C,MATCH(H575,_picker!$C:$C,0)),""))</f>
        <v/>
      </c>
      <c r="J575" s="7" t="n"/>
      <c r="K575" s="7" t="n"/>
      <c r="L575" s="7" t="n"/>
      <c r="M575" s="7" t="n"/>
      <c r="N575" s="7" t="n"/>
      <c r="O575" s="7" t="n"/>
      <c r="P575" s="7" t="n"/>
      <c r="Q575" s="7" t="n"/>
    </row>
    <row r="576">
      <c r="A576" s="7" t="n"/>
      <c r="B576" s="7" t="n"/>
      <c r="C576" s="7" t="n"/>
      <c r="D576" s="7" t="n"/>
      <c r="E576" s="7" t="n"/>
      <c r="F576">
        <f>IFERROR(INDEX(_picker!$A:$A,MATCH(H576,_picker!$B:$B,0)),IFERROR(INDEX(_picker!$A:$A,MATCH(H576,_picker!$C:$C,0)),""))</f>
        <v/>
      </c>
      <c r="G576">
        <f>IFERROR(INDEX(_picker!$D:$D,MATCH(H576,_picker!$B:$B,0)),IFERROR(INDEX(_picker!$D:$D,MATCH(H576,_picker!$C:$C,0)),""))</f>
        <v/>
      </c>
      <c r="H576" s="7" t="n"/>
      <c r="I576">
        <f>IFERROR(INDEX(_picker!$C:$C,MATCH(H576,_picker!$B:$B,0)),IFERROR(INDEX(_picker!$C:$C,MATCH(H576,_picker!$C:$C,0)),""))</f>
        <v/>
      </c>
      <c r="J576" s="7" t="n"/>
      <c r="K576" s="7" t="n"/>
      <c r="L576" s="7" t="n"/>
      <c r="M576" s="7" t="n"/>
      <c r="N576" s="7" t="n"/>
      <c r="O576" s="7" t="n"/>
      <c r="P576" s="7" t="n"/>
      <c r="Q576" s="7" t="n"/>
    </row>
    <row r="577">
      <c r="A577" s="7" t="n"/>
      <c r="B577" s="7" t="n"/>
      <c r="C577" s="7" t="n"/>
      <c r="D577" s="7" t="n"/>
      <c r="E577" s="7" t="n"/>
      <c r="F577">
        <f>IFERROR(INDEX(_picker!$A:$A,MATCH(H577,_picker!$B:$B,0)),IFERROR(INDEX(_picker!$A:$A,MATCH(H577,_picker!$C:$C,0)),""))</f>
        <v/>
      </c>
      <c r="G577">
        <f>IFERROR(INDEX(_picker!$D:$D,MATCH(H577,_picker!$B:$B,0)),IFERROR(INDEX(_picker!$D:$D,MATCH(H577,_picker!$C:$C,0)),""))</f>
        <v/>
      </c>
      <c r="H577" s="7" t="n"/>
      <c r="I577">
        <f>IFERROR(INDEX(_picker!$C:$C,MATCH(H577,_picker!$B:$B,0)),IFERROR(INDEX(_picker!$C:$C,MATCH(H577,_picker!$C:$C,0)),""))</f>
        <v/>
      </c>
      <c r="J577" s="7" t="n"/>
      <c r="K577" s="7" t="n"/>
      <c r="L577" s="7" t="n"/>
      <c r="M577" s="7" t="n"/>
      <c r="N577" s="7" t="n"/>
      <c r="O577" s="7" t="n"/>
      <c r="P577" s="7" t="n"/>
      <c r="Q577" s="7" t="n"/>
    </row>
    <row r="578">
      <c r="A578" s="7" t="n"/>
      <c r="B578" s="7" t="n"/>
      <c r="C578" s="7" t="n"/>
      <c r="D578" s="7" t="n"/>
      <c r="E578" s="7" t="n"/>
      <c r="F578">
        <f>IFERROR(INDEX(_picker!$A:$A,MATCH(H578,_picker!$B:$B,0)),IFERROR(INDEX(_picker!$A:$A,MATCH(H578,_picker!$C:$C,0)),""))</f>
        <v/>
      </c>
      <c r="G578">
        <f>IFERROR(INDEX(_picker!$D:$D,MATCH(H578,_picker!$B:$B,0)),IFERROR(INDEX(_picker!$D:$D,MATCH(H578,_picker!$C:$C,0)),""))</f>
        <v/>
      </c>
      <c r="H578" s="7" t="n"/>
      <c r="I578">
        <f>IFERROR(INDEX(_picker!$C:$C,MATCH(H578,_picker!$B:$B,0)),IFERROR(INDEX(_picker!$C:$C,MATCH(H578,_picker!$C:$C,0)),""))</f>
        <v/>
      </c>
      <c r="J578" s="7" t="n"/>
      <c r="K578" s="7" t="n"/>
      <c r="L578" s="7" t="n"/>
      <c r="M578" s="7" t="n"/>
      <c r="N578" s="7" t="n"/>
      <c r="O578" s="7" t="n"/>
      <c r="P578" s="7" t="n"/>
      <c r="Q578" s="7" t="n"/>
    </row>
    <row r="579">
      <c r="A579" s="7" t="n"/>
      <c r="B579" s="7" t="n"/>
      <c r="C579" s="7" t="n"/>
      <c r="D579" s="7" t="n"/>
      <c r="E579" s="7" t="n"/>
      <c r="F579">
        <f>IFERROR(INDEX(_picker!$A:$A,MATCH(H579,_picker!$B:$B,0)),IFERROR(INDEX(_picker!$A:$A,MATCH(H579,_picker!$C:$C,0)),""))</f>
        <v/>
      </c>
      <c r="G579">
        <f>IFERROR(INDEX(_picker!$D:$D,MATCH(H579,_picker!$B:$B,0)),IFERROR(INDEX(_picker!$D:$D,MATCH(H579,_picker!$C:$C,0)),""))</f>
        <v/>
      </c>
      <c r="H579" s="7" t="n"/>
      <c r="I579">
        <f>IFERROR(INDEX(_picker!$C:$C,MATCH(H579,_picker!$B:$B,0)),IFERROR(INDEX(_picker!$C:$C,MATCH(H579,_picker!$C:$C,0)),""))</f>
        <v/>
      </c>
      <c r="J579" s="7" t="n"/>
      <c r="K579" s="7" t="n"/>
      <c r="L579" s="7" t="n"/>
      <c r="M579" s="7" t="n"/>
      <c r="N579" s="7" t="n"/>
      <c r="O579" s="7" t="n"/>
      <c r="P579" s="7" t="n"/>
      <c r="Q579" s="7" t="n"/>
    </row>
    <row r="580">
      <c r="A580" s="7" t="n"/>
      <c r="B580" s="7" t="n"/>
      <c r="C580" s="7" t="n"/>
      <c r="D580" s="7" t="n"/>
      <c r="E580" s="7" t="n"/>
      <c r="F580">
        <f>IFERROR(INDEX(_picker!$A:$A,MATCH(H580,_picker!$B:$B,0)),IFERROR(INDEX(_picker!$A:$A,MATCH(H580,_picker!$C:$C,0)),""))</f>
        <v/>
      </c>
      <c r="G580">
        <f>IFERROR(INDEX(_picker!$D:$D,MATCH(H580,_picker!$B:$B,0)),IFERROR(INDEX(_picker!$D:$D,MATCH(H580,_picker!$C:$C,0)),""))</f>
        <v/>
      </c>
      <c r="H580" s="7" t="n"/>
      <c r="I580">
        <f>IFERROR(INDEX(_picker!$C:$C,MATCH(H580,_picker!$B:$B,0)),IFERROR(INDEX(_picker!$C:$C,MATCH(H580,_picker!$C:$C,0)),""))</f>
        <v/>
      </c>
      <c r="J580" s="7" t="n"/>
      <c r="K580" s="7" t="n"/>
      <c r="L580" s="7" t="n"/>
      <c r="M580" s="7" t="n"/>
      <c r="N580" s="7" t="n"/>
      <c r="O580" s="7" t="n"/>
      <c r="P580" s="7" t="n"/>
      <c r="Q580" s="7" t="n"/>
    </row>
    <row r="581">
      <c r="A581" s="7" t="n"/>
      <c r="B581" s="7" t="n"/>
      <c r="C581" s="7" t="n"/>
      <c r="D581" s="7" t="n"/>
      <c r="E581" s="7" t="n"/>
      <c r="F581">
        <f>IFERROR(INDEX(_picker!$A:$A,MATCH(H581,_picker!$B:$B,0)),IFERROR(INDEX(_picker!$A:$A,MATCH(H581,_picker!$C:$C,0)),""))</f>
        <v/>
      </c>
      <c r="G581">
        <f>IFERROR(INDEX(_picker!$D:$D,MATCH(H581,_picker!$B:$B,0)),IFERROR(INDEX(_picker!$D:$D,MATCH(H581,_picker!$C:$C,0)),""))</f>
        <v/>
      </c>
      <c r="H581" s="7" t="n"/>
      <c r="I581">
        <f>IFERROR(INDEX(_picker!$C:$C,MATCH(H581,_picker!$B:$B,0)),IFERROR(INDEX(_picker!$C:$C,MATCH(H581,_picker!$C:$C,0)),""))</f>
        <v/>
      </c>
      <c r="J581" s="7" t="n"/>
      <c r="K581" s="7" t="n"/>
      <c r="L581" s="7" t="n"/>
      <c r="M581" s="7" t="n"/>
      <c r="N581" s="7" t="n"/>
      <c r="O581" s="7" t="n"/>
      <c r="P581" s="7" t="n"/>
      <c r="Q581" s="7" t="n"/>
    </row>
    <row r="582">
      <c r="A582" s="7" t="n"/>
      <c r="B582" s="7" t="n"/>
      <c r="C582" s="7" t="n"/>
      <c r="D582" s="7" t="n"/>
      <c r="E582" s="7" t="n"/>
      <c r="F582">
        <f>IFERROR(INDEX(_picker!$A:$A,MATCH(H582,_picker!$B:$B,0)),IFERROR(INDEX(_picker!$A:$A,MATCH(H582,_picker!$C:$C,0)),""))</f>
        <v/>
      </c>
      <c r="G582">
        <f>IFERROR(INDEX(_picker!$D:$D,MATCH(H582,_picker!$B:$B,0)),IFERROR(INDEX(_picker!$D:$D,MATCH(H582,_picker!$C:$C,0)),""))</f>
        <v/>
      </c>
      <c r="H582" s="7" t="n"/>
      <c r="I582">
        <f>IFERROR(INDEX(_picker!$C:$C,MATCH(H582,_picker!$B:$B,0)),IFERROR(INDEX(_picker!$C:$C,MATCH(H582,_picker!$C:$C,0)),""))</f>
        <v/>
      </c>
      <c r="J582" s="7" t="n"/>
      <c r="K582" s="7" t="n"/>
      <c r="L582" s="7" t="n"/>
      <c r="M582" s="7" t="n"/>
      <c r="N582" s="7" t="n"/>
      <c r="O582" s="7" t="n"/>
      <c r="P582" s="7" t="n"/>
      <c r="Q582" s="7" t="n"/>
    </row>
    <row r="583">
      <c r="A583" s="7" t="n"/>
      <c r="B583" s="7" t="n"/>
      <c r="C583" s="7" t="n"/>
      <c r="D583" s="7" t="n"/>
      <c r="E583" s="7" t="n"/>
      <c r="F583">
        <f>IFERROR(INDEX(_picker!$A:$A,MATCH(H583,_picker!$B:$B,0)),IFERROR(INDEX(_picker!$A:$A,MATCH(H583,_picker!$C:$C,0)),""))</f>
        <v/>
      </c>
      <c r="G583">
        <f>IFERROR(INDEX(_picker!$D:$D,MATCH(H583,_picker!$B:$B,0)),IFERROR(INDEX(_picker!$D:$D,MATCH(H583,_picker!$C:$C,0)),""))</f>
        <v/>
      </c>
      <c r="H583" s="7" t="n"/>
      <c r="I583">
        <f>IFERROR(INDEX(_picker!$C:$C,MATCH(H583,_picker!$B:$B,0)),IFERROR(INDEX(_picker!$C:$C,MATCH(H583,_picker!$C:$C,0)),""))</f>
        <v/>
      </c>
      <c r="J583" s="7" t="n"/>
      <c r="K583" s="7" t="n"/>
      <c r="L583" s="7" t="n"/>
      <c r="M583" s="7" t="n"/>
      <c r="N583" s="7" t="n"/>
      <c r="O583" s="7" t="n"/>
      <c r="P583" s="7" t="n"/>
      <c r="Q583" s="7" t="n"/>
    </row>
    <row r="584">
      <c r="A584" s="7" t="n"/>
      <c r="B584" s="7" t="n"/>
      <c r="C584" s="7" t="n"/>
      <c r="D584" s="7" t="n"/>
      <c r="E584" s="7" t="n"/>
      <c r="F584">
        <f>IFERROR(INDEX(_picker!$A:$A,MATCH(H584,_picker!$B:$B,0)),IFERROR(INDEX(_picker!$A:$A,MATCH(H584,_picker!$C:$C,0)),""))</f>
        <v/>
      </c>
      <c r="G584">
        <f>IFERROR(INDEX(_picker!$D:$D,MATCH(H584,_picker!$B:$B,0)),IFERROR(INDEX(_picker!$D:$D,MATCH(H584,_picker!$C:$C,0)),""))</f>
        <v/>
      </c>
      <c r="H584" s="7" t="n"/>
      <c r="I584">
        <f>IFERROR(INDEX(_picker!$C:$C,MATCH(H584,_picker!$B:$B,0)),IFERROR(INDEX(_picker!$C:$C,MATCH(H584,_picker!$C:$C,0)),""))</f>
        <v/>
      </c>
      <c r="J584" s="7" t="n"/>
      <c r="K584" s="7" t="n"/>
      <c r="L584" s="7" t="n"/>
      <c r="M584" s="7" t="n"/>
      <c r="N584" s="7" t="n"/>
      <c r="O584" s="7" t="n"/>
      <c r="P584" s="7" t="n"/>
      <c r="Q584" s="7" t="n"/>
    </row>
    <row r="585">
      <c r="A585" s="7" t="n"/>
      <c r="B585" s="7" t="n"/>
      <c r="C585" s="7" t="n"/>
      <c r="D585" s="7" t="n"/>
      <c r="E585" s="7" t="n"/>
      <c r="F585">
        <f>IFERROR(INDEX(_picker!$A:$A,MATCH(H585,_picker!$B:$B,0)),IFERROR(INDEX(_picker!$A:$A,MATCH(H585,_picker!$C:$C,0)),""))</f>
        <v/>
      </c>
      <c r="G585">
        <f>IFERROR(INDEX(_picker!$D:$D,MATCH(H585,_picker!$B:$B,0)),IFERROR(INDEX(_picker!$D:$D,MATCH(H585,_picker!$C:$C,0)),""))</f>
        <v/>
      </c>
      <c r="H585" s="7" t="n"/>
      <c r="I585">
        <f>IFERROR(INDEX(_picker!$C:$C,MATCH(H585,_picker!$B:$B,0)),IFERROR(INDEX(_picker!$C:$C,MATCH(H585,_picker!$C:$C,0)),""))</f>
        <v/>
      </c>
      <c r="J585" s="7" t="n"/>
      <c r="K585" s="7" t="n"/>
      <c r="L585" s="7" t="n"/>
      <c r="M585" s="7" t="n"/>
      <c r="N585" s="7" t="n"/>
      <c r="O585" s="7" t="n"/>
      <c r="P585" s="7" t="n"/>
      <c r="Q585" s="7" t="n"/>
    </row>
    <row r="586">
      <c r="A586" s="7" t="n"/>
      <c r="B586" s="7" t="n"/>
      <c r="C586" s="7" t="n"/>
      <c r="D586" s="7" t="n"/>
      <c r="E586" s="7" t="n"/>
      <c r="F586">
        <f>IFERROR(INDEX(_picker!$A:$A,MATCH(H586,_picker!$B:$B,0)),IFERROR(INDEX(_picker!$A:$A,MATCH(H586,_picker!$C:$C,0)),""))</f>
        <v/>
      </c>
      <c r="G586">
        <f>IFERROR(INDEX(_picker!$D:$D,MATCH(H586,_picker!$B:$B,0)),IFERROR(INDEX(_picker!$D:$D,MATCH(H586,_picker!$C:$C,0)),""))</f>
        <v/>
      </c>
      <c r="H586" s="7" t="n"/>
      <c r="I586">
        <f>IFERROR(INDEX(_picker!$C:$C,MATCH(H586,_picker!$B:$B,0)),IFERROR(INDEX(_picker!$C:$C,MATCH(H586,_picker!$C:$C,0)),""))</f>
        <v/>
      </c>
      <c r="J586" s="7" t="n"/>
      <c r="K586" s="7" t="n"/>
      <c r="L586" s="7" t="n"/>
      <c r="M586" s="7" t="n"/>
      <c r="N586" s="7" t="n"/>
      <c r="O586" s="7" t="n"/>
      <c r="P586" s="7" t="n"/>
      <c r="Q586" s="7" t="n"/>
    </row>
    <row r="587">
      <c r="A587" s="7" t="n"/>
      <c r="B587" s="7" t="n"/>
      <c r="C587" s="7" t="n"/>
      <c r="D587" s="7" t="n"/>
      <c r="E587" s="7" t="n"/>
      <c r="F587">
        <f>IFERROR(INDEX(_picker!$A:$A,MATCH(H587,_picker!$B:$B,0)),IFERROR(INDEX(_picker!$A:$A,MATCH(H587,_picker!$C:$C,0)),""))</f>
        <v/>
      </c>
      <c r="G587">
        <f>IFERROR(INDEX(_picker!$D:$D,MATCH(H587,_picker!$B:$B,0)),IFERROR(INDEX(_picker!$D:$D,MATCH(H587,_picker!$C:$C,0)),""))</f>
        <v/>
      </c>
      <c r="H587" s="7" t="n"/>
      <c r="I587">
        <f>IFERROR(INDEX(_picker!$C:$C,MATCH(H587,_picker!$B:$B,0)),IFERROR(INDEX(_picker!$C:$C,MATCH(H587,_picker!$C:$C,0)),""))</f>
        <v/>
      </c>
      <c r="J587" s="7" t="n"/>
      <c r="K587" s="7" t="n"/>
      <c r="L587" s="7" t="n"/>
      <c r="M587" s="7" t="n"/>
      <c r="N587" s="7" t="n"/>
      <c r="O587" s="7" t="n"/>
      <c r="P587" s="7" t="n"/>
      <c r="Q587" s="7" t="n"/>
    </row>
    <row r="588">
      <c r="A588" s="7" t="n"/>
      <c r="B588" s="7" t="n"/>
      <c r="C588" s="7" t="n"/>
      <c r="D588" s="7" t="n"/>
      <c r="E588" s="7" t="n"/>
      <c r="F588">
        <f>IFERROR(INDEX(_picker!$A:$A,MATCH(H588,_picker!$B:$B,0)),IFERROR(INDEX(_picker!$A:$A,MATCH(H588,_picker!$C:$C,0)),""))</f>
        <v/>
      </c>
      <c r="G588">
        <f>IFERROR(INDEX(_picker!$D:$D,MATCH(H588,_picker!$B:$B,0)),IFERROR(INDEX(_picker!$D:$D,MATCH(H588,_picker!$C:$C,0)),""))</f>
        <v/>
      </c>
      <c r="H588" s="7" t="n"/>
      <c r="I588">
        <f>IFERROR(INDEX(_picker!$C:$C,MATCH(H588,_picker!$B:$B,0)),IFERROR(INDEX(_picker!$C:$C,MATCH(H588,_picker!$C:$C,0)),""))</f>
        <v/>
      </c>
      <c r="J588" s="7" t="n"/>
      <c r="K588" s="7" t="n"/>
      <c r="L588" s="7" t="n"/>
      <c r="M588" s="7" t="n"/>
      <c r="N588" s="7" t="n"/>
      <c r="O588" s="7" t="n"/>
      <c r="P588" s="7" t="n"/>
      <c r="Q588" s="7" t="n"/>
    </row>
    <row r="589">
      <c r="A589" s="7" t="n"/>
      <c r="B589" s="7" t="n"/>
      <c r="C589" s="7" t="n"/>
      <c r="D589" s="7" t="n"/>
      <c r="E589" s="7" t="n"/>
      <c r="F589">
        <f>IFERROR(INDEX(_picker!$A:$A,MATCH(H589,_picker!$B:$B,0)),IFERROR(INDEX(_picker!$A:$A,MATCH(H589,_picker!$C:$C,0)),""))</f>
        <v/>
      </c>
      <c r="G589">
        <f>IFERROR(INDEX(_picker!$D:$D,MATCH(H589,_picker!$B:$B,0)),IFERROR(INDEX(_picker!$D:$D,MATCH(H589,_picker!$C:$C,0)),""))</f>
        <v/>
      </c>
      <c r="H589" s="7" t="n"/>
      <c r="I589">
        <f>IFERROR(INDEX(_picker!$C:$C,MATCH(H589,_picker!$B:$B,0)),IFERROR(INDEX(_picker!$C:$C,MATCH(H589,_picker!$C:$C,0)),""))</f>
        <v/>
      </c>
      <c r="J589" s="7" t="n"/>
      <c r="K589" s="7" t="n"/>
      <c r="L589" s="7" t="n"/>
      <c r="M589" s="7" t="n"/>
      <c r="N589" s="7" t="n"/>
      <c r="O589" s="7" t="n"/>
      <c r="P589" s="7" t="n"/>
      <c r="Q589" s="7" t="n"/>
    </row>
    <row r="590">
      <c r="A590" s="7" t="n"/>
      <c r="B590" s="7" t="n"/>
      <c r="C590" s="7" t="n"/>
      <c r="D590" s="7" t="n"/>
      <c r="E590" s="7" t="n"/>
      <c r="F590">
        <f>IFERROR(INDEX(_picker!$A:$A,MATCH(H590,_picker!$B:$B,0)),IFERROR(INDEX(_picker!$A:$A,MATCH(H590,_picker!$C:$C,0)),""))</f>
        <v/>
      </c>
      <c r="G590">
        <f>IFERROR(INDEX(_picker!$D:$D,MATCH(H590,_picker!$B:$B,0)),IFERROR(INDEX(_picker!$D:$D,MATCH(H590,_picker!$C:$C,0)),""))</f>
        <v/>
      </c>
      <c r="H590" s="7" t="n"/>
      <c r="I590">
        <f>IFERROR(INDEX(_picker!$C:$C,MATCH(H590,_picker!$B:$B,0)),IFERROR(INDEX(_picker!$C:$C,MATCH(H590,_picker!$C:$C,0)),""))</f>
        <v/>
      </c>
      <c r="J590" s="7" t="n"/>
      <c r="K590" s="7" t="n"/>
      <c r="L590" s="7" t="n"/>
      <c r="M590" s="7" t="n"/>
      <c r="N590" s="7" t="n"/>
      <c r="O590" s="7" t="n"/>
      <c r="P590" s="7" t="n"/>
      <c r="Q590" s="7" t="n"/>
    </row>
    <row r="591">
      <c r="A591" s="7" t="n"/>
      <c r="B591" s="7" t="n"/>
      <c r="C591" s="7" t="n"/>
      <c r="D591" s="7" t="n"/>
      <c r="E591" s="7" t="n"/>
      <c r="F591">
        <f>IFERROR(INDEX(_picker!$A:$A,MATCH(H591,_picker!$B:$B,0)),IFERROR(INDEX(_picker!$A:$A,MATCH(H591,_picker!$C:$C,0)),""))</f>
        <v/>
      </c>
      <c r="G591">
        <f>IFERROR(INDEX(_picker!$D:$D,MATCH(H591,_picker!$B:$B,0)),IFERROR(INDEX(_picker!$D:$D,MATCH(H591,_picker!$C:$C,0)),""))</f>
        <v/>
      </c>
      <c r="H591" s="7" t="n"/>
      <c r="I591">
        <f>IFERROR(INDEX(_picker!$C:$C,MATCH(H591,_picker!$B:$B,0)),IFERROR(INDEX(_picker!$C:$C,MATCH(H591,_picker!$C:$C,0)),""))</f>
        <v/>
      </c>
      <c r="J591" s="7" t="n"/>
      <c r="K591" s="7" t="n"/>
      <c r="L591" s="7" t="n"/>
      <c r="M591" s="7" t="n"/>
      <c r="N591" s="7" t="n"/>
      <c r="O591" s="7" t="n"/>
      <c r="P591" s="7" t="n"/>
      <c r="Q591" s="7" t="n"/>
    </row>
    <row r="592">
      <c r="A592" s="7" t="n"/>
      <c r="B592" s="7" t="n"/>
      <c r="C592" s="7" t="n"/>
      <c r="D592" s="7" t="n"/>
      <c r="E592" s="7" t="n"/>
      <c r="F592">
        <f>IFERROR(INDEX(_picker!$A:$A,MATCH(H592,_picker!$B:$B,0)),IFERROR(INDEX(_picker!$A:$A,MATCH(H592,_picker!$C:$C,0)),""))</f>
        <v/>
      </c>
      <c r="G592">
        <f>IFERROR(INDEX(_picker!$D:$D,MATCH(H592,_picker!$B:$B,0)),IFERROR(INDEX(_picker!$D:$D,MATCH(H592,_picker!$C:$C,0)),""))</f>
        <v/>
      </c>
      <c r="H592" s="7" t="n"/>
      <c r="I592">
        <f>IFERROR(INDEX(_picker!$C:$C,MATCH(H592,_picker!$B:$B,0)),IFERROR(INDEX(_picker!$C:$C,MATCH(H592,_picker!$C:$C,0)),""))</f>
        <v/>
      </c>
      <c r="J592" s="7" t="n"/>
      <c r="K592" s="7" t="n"/>
      <c r="L592" s="7" t="n"/>
      <c r="M592" s="7" t="n"/>
      <c r="N592" s="7" t="n"/>
      <c r="O592" s="7" t="n"/>
      <c r="P592" s="7" t="n"/>
      <c r="Q592" s="7" t="n"/>
    </row>
    <row r="593">
      <c r="A593" s="7" t="n"/>
      <c r="B593" s="7" t="n"/>
      <c r="C593" s="7" t="n"/>
      <c r="D593" s="7" t="n"/>
      <c r="E593" s="7" t="n"/>
      <c r="F593">
        <f>IFERROR(INDEX(_picker!$A:$A,MATCH(H593,_picker!$B:$B,0)),IFERROR(INDEX(_picker!$A:$A,MATCH(H593,_picker!$C:$C,0)),""))</f>
        <v/>
      </c>
      <c r="G593">
        <f>IFERROR(INDEX(_picker!$D:$D,MATCH(H593,_picker!$B:$B,0)),IFERROR(INDEX(_picker!$D:$D,MATCH(H593,_picker!$C:$C,0)),""))</f>
        <v/>
      </c>
      <c r="H593" s="7" t="n"/>
      <c r="I593">
        <f>IFERROR(INDEX(_picker!$C:$C,MATCH(H593,_picker!$B:$B,0)),IFERROR(INDEX(_picker!$C:$C,MATCH(H593,_picker!$C:$C,0)),""))</f>
        <v/>
      </c>
      <c r="J593" s="7" t="n"/>
      <c r="K593" s="7" t="n"/>
      <c r="L593" s="7" t="n"/>
      <c r="M593" s="7" t="n"/>
      <c r="N593" s="7" t="n"/>
      <c r="O593" s="7" t="n"/>
      <c r="P593" s="7" t="n"/>
      <c r="Q593" s="7" t="n"/>
    </row>
    <row r="594">
      <c r="A594" s="7" t="n"/>
      <c r="B594" s="7" t="n"/>
      <c r="C594" s="7" t="n"/>
      <c r="D594" s="7" t="n"/>
      <c r="E594" s="7" t="n"/>
      <c r="F594">
        <f>IFERROR(INDEX(_picker!$A:$A,MATCH(H594,_picker!$B:$B,0)),IFERROR(INDEX(_picker!$A:$A,MATCH(H594,_picker!$C:$C,0)),""))</f>
        <v/>
      </c>
      <c r="G594">
        <f>IFERROR(INDEX(_picker!$D:$D,MATCH(H594,_picker!$B:$B,0)),IFERROR(INDEX(_picker!$D:$D,MATCH(H594,_picker!$C:$C,0)),""))</f>
        <v/>
      </c>
      <c r="H594" s="7" t="n"/>
      <c r="I594">
        <f>IFERROR(INDEX(_picker!$C:$C,MATCH(H594,_picker!$B:$B,0)),IFERROR(INDEX(_picker!$C:$C,MATCH(H594,_picker!$C:$C,0)),""))</f>
        <v/>
      </c>
      <c r="J594" s="7" t="n"/>
      <c r="K594" s="7" t="n"/>
      <c r="L594" s="7" t="n"/>
      <c r="M594" s="7" t="n"/>
      <c r="N594" s="7" t="n"/>
      <c r="O594" s="7" t="n"/>
      <c r="P594" s="7" t="n"/>
      <c r="Q594" s="7" t="n"/>
    </row>
    <row r="595">
      <c r="A595" s="7" t="n"/>
      <c r="B595" s="7" t="n"/>
      <c r="C595" s="7" t="n"/>
      <c r="D595" s="7" t="n"/>
      <c r="E595" s="7" t="n"/>
      <c r="F595">
        <f>IFERROR(INDEX(_picker!$A:$A,MATCH(H595,_picker!$B:$B,0)),IFERROR(INDEX(_picker!$A:$A,MATCH(H595,_picker!$C:$C,0)),""))</f>
        <v/>
      </c>
      <c r="G595">
        <f>IFERROR(INDEX(_picker!$D:$D,MATCH(H595,_picker!$B:$B,0)),IFERROR(INDEX(_picker!$D:$D,MATCH(H595,_picker!$C:$C,0)),""))</f>
        <v/>
      </c>
      <c r="H595" s="7" t="n"/>
      <c r="I595">
        <f>IFERROR(INDEX(_picker!$C:$C,MATCH(H595,_picker!$B:$B,0)),IFERROR(INDEX(_picker!$C:$C,MATCH(H595,_picker!$C:$C,0)),""))</f>
        <v/>
      </c>
      <c r="J595" s="7" t="n"/>
      <c r="K595" s="7" t="n"/>
      <c r="L595" s="7" t="n"/>
      <c r="M595" s="7" t="n"/>
      <c r="N595" s="7" t="n"/>
      <c r="O595" s="7" t="n"/>
      <c r="P595" s="7" t="n"/>
      <c r="Q595" s="7" t="n"/>
    </row>
    <row r="596">
      <c r="A596" s="7" t="n"/>
      <c r="B596" s="7" t="n"/>
      <c r="C596" s="7" t="n"/>
      <c r="D596" s="7" t="n"/>
      <c r="E596" s="7" t="n"/>
      <c r="F596">
        <f>IFERROR(INDEX(_picker!$A:$A,MATCH(H596,_picker!$B:$B,0)),IFERROR(INDEX(_picker!$A:$A,MATCH(H596,_picker!$C:$C,0)),""))</f>
        <v/>
      </c>
      <c r="G596">
        <f>IFERROR(INDEX(_picker!$D:$D,MATCH(H596,_picker!$B:$B,0)),IFERROR(INDEX(_picker!$D:$D,MATCH(H596,_picker!$C:$C,0)),""))</f>
        <v/>
      </c>
      <c r="H596" s="7" t="n"/>
      <c r="I596">
        <f>IFERROR(INDEX(_picker!$C:$C,MATCH(H596,_picker!$B:$B,0)),IFERROR(INDEX(_picker!$C:$C,MATCH(H596,_picker!$C:$C,0)),""))</f>
        <v/>
      </c>
      <c r="J596" s="7" t="n"/>
      <c r="K596" s="7" t="n"/>
      <c r="L596" s="7" t="n"/>
      <c r="M596" s="7" t="n"/>
      <c r="N596" s="7" t="n"/>
      <c r="O596" s="7" t="n"/>
      <c r="P596" s="7" t="n"/>
      <c r="Q596" s="7" t="n"/>
    </row>
    <row r="597">
      <c r="A597" s="7" t="n"/>
      <c r="B597" s="7" t="n"/>
      <c r="C597" s="7" t="n"/>
      <c r="D597" s="7" t="n"/>
      <c r="E597" s="7" t="n"/>
      <c r="F597">
        <f>IFERROR(INDEX(_picker!$A:$A,MATCH(H597,_picker!$B:$B,0)),IFERROR(INDEX(_picker!$A:$A,MATCH(H597,_picker!$C:$C,0)),""))</f>
        <v/>
      </c>
      <c r="G597">
        <f>IFERROR(INDEX(_picker!$D:$D,MATCH(H597,_picker!$B:$B,0)),IFERROR(INDEX(_picker!$D:$D,MATCH(H597,_picker!$C:$C,0)),""))</f>
        <v/>
      </c>
      <c r="H597" s="7" t="n"/>
      <c r="I597">
        <f>IFERROR(INDEX(_picker!$C:$C,MATCH(H597,_picker!$B:$B,0)),IFERROR(INDEX(_picker!$C:$C,MATCH(H597,_picker!$C:$C,0)),""))</f>
        <v/>
      </c>
      <c r="J597" s="7" t="n"/>
      <c r="K597" s="7" t="n"/>
      <c r="L597" s="7" t="n"/>
      <c r="M597" s="7" t="n"/>
      <c r="N597" s="7" t="n"/>
      <c r="O597" s="7" t="n"/>
      <c r="P597" s="7" t="n"/>
      <c r="Q597" s="7" t="n"/>
    </row>
    <row r="598">
      <c r="A598" s="7" t="n"/>
      <c r="B598" s="7" t="n"/>
      <c r="C598" s="7" t="n"/>
      <c r="D598" s="7" t="n"/>
      <c r="E598" s="7" t="n"/>
      <c r="F598">
        <f>IFERROR(INDEX(_picker!$A:$A,MATCH(H598,_picker!$B:$B,0)),IFERROR(INDEX(_picker!$A:$A,MATCH(H598,_picker!$C:$C,0)),""))</f>
        <v/>
      </c>
      <c r="G598">
        <f>IFERROR(INDEX(_picker!$D:$D,MATCH(H598,_picker!$B:$B,0)),IFERROR(INDEX(_picker!$D:$D,MATCH(H598,_picker!$C:$C,0)),""))</f>
        <v/>
      </c>
      <c r="H598" s="7" t="n"/>
      <c r="I598">
        <f>IFERROR(INDEX(_picker!$C:$C,MATCH(H598,_picker!$B:$B,0)),IFERROR(INDEX(_picker!$C:$C,MATCH(H598,_picker!$C:$C,0)),""))</f>
        <v/>
      </c>
      <c r="J598" s="7" t="n"/>
      <c r="K598" s="7" t="n"/>
      <c r="L598" s="7" t="n"/>
      <c r="M598" s="7" t="n"/>
      <c r="N598" s="7" t="n"/>
      <c r="O598" s="7" t="n"/>
      <c r="P598" s="7" t="n"/>
      <c r="Q598" s="7" t="n"/>
    </row>
    <row r="599">
      <c r="A599" s="7" t="n"/>
      <c r="B599" s="7" t="n"/>
      <c r="C599" s="7" t="n"/>
      <c r="D599" s="7" t="n"/>
      <c r="E599" s="7" t="n"/>
      <c r="F599">
        <f>IFERROR(INDEX(_picker!$A:$A,MATCH(H599,_picker!$B:$B,0)),IFERROR(INDEX(_picker!$A:$A,MATCH(H599,_picker!$C:$C,0)),""))</f>
        <v/>
      </c>
      <c r="G599">
        <f>IFERROR(INDEX(_picker!$D:$D,MATCH(H599,_picker!$B:$B,0)),IFERROR(INDEX(_picker!$D:$D,MATCH(H599,_picker!$C:$C,0)),""))</f>
        <v/>
      </c>
      <c r="H599" s="7" t="n"/>
      <c r="I599">
        <f>IFERROR(INDEX(_picker!$C:$C,MATCH(H599,_picker!$B:$B,0)),IFERROR(INDEX(_picker!$C:$C,MATCH(H599,_picker!$C:$C,0)),""))</f>
        <v/>
      </c>
      <c r="J599" s="7" t="n"/>
      <c r="K599" s="7" t="n"/>
      <c r="L599" s="7" t="n"/>
      <c r="M599" s="7" t="n"/>
      <c r="N599" s="7" t="n"/>
      <c r="O599" s="7" t="n"/>
      <c r="P599" s="7" t="n"/>
      <c r="Q599" s="7" t="n"/>
    </row>
    <row r="600">
      <c r="A600" s="7" t="n"/>
      <c r="B600" s="7" t="n"/>
      <c r="C600" s="7" t="n"/>
      <c r="D600" s="7" t="n"/>
      <c r="E600" s="7" t="n"/>
      <c r="F600">
        <f>IFERROR(INDEX(_picker!$A:$A,MATCH(H600,_picker!$B:$B,0)),IFERROR(INDEX(_picker!$A:$A,MATCH(H600,_picker!$C:$C,0)),""))</f>
        <v/>
      </c>
      <c r="G600">
        <f>IFERROR(INDEX(_picker!$D:$D,MATCH(H600,_picker!$B:$B,0)),IFERROR(INDEX(_picker!$D:$D,MATCH(H600,_picker!$C:$C,0)),""))</f>
        <v/>
      </c>
      <c r="H600" s="7" t="n"/>
      <c r="I600">
        <f>IFERROR(INDEX(_picker!$C:$C,MATCH(H600,_picker!$B:$B,0)),IFERROR(INDEX(_picker!$C:$C,MATCH(H600,_picker!$C:$C,0)),""))</f>
        <v/>
      </c>
      <c r="J600" s="7" t="n"/>
      <c r="K600" s="7" t="n"/>
      <c r="L600" s="7" t="n"/>
      <c r="M600" s="7" t="n"/>
      <c r="N600" s="7" t="n"/>
      <c r="O600" s="7" t="n"/>
      <c r="P600" s="7" t="n"/>
      <c r="Q600" s="7" t="n"/>
    </row>
    <row r="601">
      <c r="A601" s="7" t="n"/>
      <c r="B601" s="7" t="n"/>
      <c r="C601" s="7" t="n"/>
      <c r="D601" s="7" t="n"/>
      <c r="E601" s="7" t="n"/>
      <c r="F601">
        <f>IFERROR(INDEX(_picker!$A:$A,MATCH(H601,_picker!$B:$B,0)),IFERROR(INDEX(_picker!$A:$A,MATCH(H601,_picker!$C:$C,0)),""))</f>
        <v/>
      </c>
      <c r="G601">
        <f>IFERROR(INDEX(_picker!$D:$D,MATCH(H601,_picker!$B:$B,0)),IFERROR(INDEX(_picker!$D:$D,MATCH(H601,_picker!$C:$C,0)),""))</f>
        <v/>
      </c>
      <c r="H601" s="7" t="n"/>
      <c r="I601">
        <f>IFERROR(INDEX(_picker!$C:$C,MATCH(H601,_picker!$B:$B,0)),IFERROR(INDEX(_picker!$C:$C,MATCH(H601,_picker!$C:$C,0)),""))</f>
        <v/>
      </c>
      <c r="J601" s="7" t="n"/>
      <c r="K601" s="7" t="n"/>
      <c r="L601" s="7" t="n"/>
      <c r="M601" s="7" t="n"/>
      <c r="N601" s="7" t="n"/>
      <c r="O601" s="7" t="n"/>
      <c r="P601" s="7" t="n"/>
      <c r="Q601" s="7" t="n"/>
    </row>
    <row r="602">
      <c r="A602" s="7" t="n"/>
      <c r="B602" s="7" t="n"/>
      <c r="C602" s="7" t="n"/>
      <c r="D602" s="7" t="n"/>
      <c r="E602" s="7" t="n"/>
      <c r="F602">
        <f>IFERROR(INDEX(_picker!$A:$A,MATCH(H602,_picker!$B:$B,0)),IFERROR(INDEX(_picker!$A:$A,MATCH(H602,_picker!$C:$C,0)),""))</f>
        <v/>
      </c>
      <c r="G602">
        <f>IFERROR(INDEX(_picker!$D:$D,MATCH(H602,_picker!$B:$B,0)),IFERROR(INDEX(_picker!$D:$D,MATCH(H602,_picker!$C:$C,0)),""))</f>
        <v/>
      </c>
      <c r="H602" s="7" t="n"/>
      <c r="I602">
        <f>IFERROR(INDEX(_picker!$C:$C,MATCH(H602,_picker!$B:$B,0)),IFERROR(INDEX(_picker!$C:$C,MATCH(H602,_picker!$C:$C,0)),""))</f>
        <v/>
      </c>
      <c r="J602" s="7" t="n"/>
      <c r="K602" s="7" t="n"/>
      <c r="L602" s="7" t="n"/>
      <c r="M602" s="7" t="n"/>
      <c r="N602" s="7" t="n"/>
      <c r="O602" s="7" t="n"/>
      <c r="P602" s="7" t="n"/>
      <c r="Q602" s="7" t="n"/>
    </row>
    <row r="603">
      <c r="A603" s="7" t="n"/>
      <c r="B603" s="7" t="n"/>
      <c r="C603" s="7" t="n"/>
      <c r="D603" s="7" t="n"/>
      <c r="E603" s="7" t="n"/>
      <c r="F603">
        <f>IFERROR(INDEX(_picker!$A:$A,MATCH(H603,_picker!$B:$B,0)),IFERROR(INDEX(_picker!$A:$A,MATCH(H603,_picker!$C:$C,0)),""))</f>
        <v/>
      </c>
      <c r="G603">
        <f>IFERROR(INDEX(_picker!$D:$D,MATCH(H603,_picker!$B:$B,0)),IFERROR(INDEX(_picker!$D:$D,MATCH(H603,_picker!$C:$C,0)),""))</f>
        <v/>
      </c>
      <c r="H603" s="7" t="n"/>
      <c r="I603">
        <f>IFERROR(INDEX(_picker!$C:$C,MATCH(H603,_picker!$B:$B,0)),IFERROR(INDEX(_picker!$C:$C,MATCH(H603,_picker!$C:$C,0)),""))</f>
        <v/>
      </c>
      <c r="J603" s="7" t="n"/>
      <c r="K603" s="7" t="n"/>
      <c r="L603" s="7" t="n"/>
      <c r="M603" s="7" t="n"/>
      <c r="N603" s="7" t="n"/>
      <c r="O603" s="7" t="n"/>
      <c r="P603" s="7" t="n"/>
      <c r="Q603" s="7" t="n"/>
    </row>
    <row r="604">
      <c r="A604" s="7" t="n"/>
      <c r="B604" s="7" t="n"/>
      <c r="C604" s="7" t="n"/>
      <c r="D604" s="7" t="n"/>
      <c r="E604" s="7" t="n"/>
      <c r="F604">
        <f>IFERROR(INDEX(_picker!$A:$A,MATCH(H604,_picker!$B:$B,0)),IFERROR(INDEX(_picker!$A:$A,MATCH(H604,_picker!$C:$C,0)),""))</f>
        <v/>
      </c>
      <c r="G604">
        <f>IFERROR(INDEX(_picker!$D:$D,MATCH(H604,_picker!$B:$B,0)),IFERROR(INDEX(_picker!$D:$D,MATCH(H604,_picker!$C:$C,0)),""))</f>
        <v/>
      </c>
      <c r="H604" s="7" t="n"/>
      <c r="I604">
        <f>IFERROR(INDEX(_picker!$C:$C,MATCH(H604,_picker!$B:$B,0)),IFERROR(INDEX(_picker!$C:$C,MATCH(H604,_picker!$C:$C,0)),""))</f>
        <v/>
      </c>
      <c r="J604" s="7" t="n"/>
      <c r="K604" s="7" t="n"/>
      <c r="L604" s="7" t="n"/>
      <c r="M604" s="7" t="n"/>
      <c r="N604" s="7" t="n"/>
      <c r="O604" s="7" t="n"/>
      <c r="P604" s="7" t="n"/>
      <c r="Q604" s="7" t="n"/>
    </row>
    <row r="605">
      <c r="A605" s="7" t="n"/>
      <c r="B605" s="7" t="n"/>
      <c r="C605" s="7" t="n"/>
      <c r="D605" s="7" t="n"/>
      <c r="E605" s="7" t="n"/>
      <c r="F605">
        <f>IFERROR(INDEX(_picker!$A:$A,MATCH(H605,_picker!$B:$B,0)),IFERROR(INDEX(_picker!$A:$A,MATCH(H605,_picker!$C:$C,0)),""))</f>
        <v/>
      </c>
      <c r="G605">
        <f>IFERROR(INDEX(_picker!$D:$D,MATCH(H605,_picker!$B:$B,0)),IFERROR(INDEX(_picker!$D:$D,MATCH(H605,_picker!$C:$C,0)),""))</f>
        <v/>
      </c>
      <c r="H605" s="7" t="n"/>
      <c r="I605">
        <f>IFERROR(INDEX(_picker!$C:$C,MATCH(H605,_picker!$B:$B,0)),IFERROR(INDEX(_picker!$C:$C,MATCH(H605,_picker!$C:$C,0)),""))</f>
        <v/>
      </c>
      <c r="J605" s="7" t="n"/>
      <c r="K605" s="7" t="n"/>
      <c r="L605" s="7" t="n"/>
      <c r="M605" s="7" t="n"/>
      <c r="N605" s="7" t="n"/>
      <c r="O605" s="7" t="n"/>
      <c r="P605" s="7" t="n"/>
      <c r="Q605" s="7" t="n"/>
    </row>
    <row r="606">
      <c r="A606" s="7" t="n"/>
      <c r="B606" s="7" t="n"/>
      <c r="C606" s="7" t="n"/>
      <c r="D606" s="7" t="n"/>
      <c r="E606" s="7" t="n"/>
      <c r="F606">
        <f>IFERROR(INDEX(_picker!$A:$A,MATCH(H606,_picker!$B:$B,0)),IFERROR(INDEX(_picker!$A:$A,MATCH(H606,_picker!$C:$C,0)),""))</f>
        <v/>
      </c>
      <c r="G606">
        <f>IFERROR(INDEX(_picker!$D:$D,MATCH(H606,_picker!$B:$B,0)),IFERROR(INDEX(_picker!$D:$D,MATCH(H606,_picker!$C:$C,0)),""))</f>
        <v/>
      </c>
      <c r="H606" s="7" t="n"/>
      <c r="I606">
        <f>IFERROR(INDEX(_picker!$C:$C,MATCH(H606,_picker!$B:$B,0)),IFERROR(INDEX(_picker!$C:$C,MATCH(H606,_picker!$C:$C,0)),""))</f>
        <v/>
      </c>
      <c r="J606" s="7" t="n"/>
      <c r="K606" s="7" t="n"/>
      <c r="L606" s="7" t="n"/>
      <c r="M606" s="7" t="n"/>
      <c r="N606" s="7" t="n"/>
      <c r="O606" s="7" t="n"/>
      <c r="P606" s="7" t="n"/>
      <c r="Q606" s="7" t="n"/>
    </row>
    <row r="607">
      <c r="A607" s="7" t="n"/>
      <c r="B607" s="7" t="n"/>
      <c r="C607" s="7" t="n"/>
      <c r="D607" s="7" t="n"/>
      <c r="E607" s="7" t="n"/>
      <c r="F607">
        <f>IFERROR(INDEX(_picker!$A:$A,MATCH(H607,_picker!$B:$B,0)),IFERROR(INDEX(_picker!$A:$A,MATCH(H607,_picker!$C:$C,0)),""))</f>
        <v/>
      </c>
      <c r="G607">
        <f>IFERROR(INDEX(_picker!$D:$D,MATCH(H607,_picker!$B:$B,0)),IFERROR(INDEX(_picker!$D:$D,MATCH(H607,_picker!$C:$C,0)),""))</f>
        <v/>
      </c>
      <c r="H607" s="7" t="n"/>
      <c r="I607">
        <f>IFERROR(INDEX(_picker!$C:$C,MATCH(H607,_picker!$B:$B,0)),IFERROR(INDEX(_picker!$C:$C,MATCH(H607,_picker!$C:$C,0)),""))</f>
        <v/>
      </c>
      <c r="J607" s="7" t="n"/>
      <c r="K607" s="7" t="n"/>
      <c r="L607" s="7" t="n"/>
      <c r="M607" s="7" t="n"/>
      <c r="N607" s="7" t="n"/>
      <c r="O607" s="7" t="n"/>
      <c r="P607" s="7" t="n"/>
      <c r="Q607" s="7" t="n"/>
    </row>
    <row r="608">
      <c r="A608" s="7" t="n"/>
      <c r="B608" s="7" t="n"/>
      <c r="C608" s="7" t="n"/>
      <c r="D608" s="7" t="n"/>
      <c r="E608" s="7" t="n"/>
      <c r="F608">
        <f>IFERROR(INDEX(_picker!$A:$A,MATCH(H608,_picker!$B:$B,0)),IFERROR(INDEX(_picker!$A:$A,MATCH(H608,_picker!$C:$C,0)),""))</f>
        <v/>
      </c>
      <c r="G608">
        <f>IFERROR(INDEX(_picker!$D:$D,MATCH(H608,_picker!$B:$B,0)),IFERROR(INDEX(_picker!$D:$D,MATCH(H608,_picker!$C:$C,0)),""))</f>
        <v/>
      </c>
      <c r="H608" s="7" t="n"/>
      <c r="I608">
        <f>IFERROR(INDEX(_picker!$C:$C,MATCH(H608,_picker!$B:$B,0)),IFERROR(INDEX(_picker!$C:$C,MATCH(H608,_picker!$C:$C,0)),""))</f>
        <v/>
      </c>
      <c r="J608" s="7" t="n"/>
      <c r="K608" s="7" t="n"/>
      <c r="L608" s="7" t="n"/>
      <c r="M608" s="7" t="n"/>
      <c r="N608" s="7" t="n"/>
      <c r="O608" s="7" t="n"/>
      <c r="P608" s="7" t="n"/>
      <c r="Q608" s="7" t="n"/>
    </row>
    <row r="609">
      <c r="A609" s="7" t="n"/>
      <c r="B609" s="7" t="n"/>
      <c r="C609" s="7" t="n"/>
      <c r="D609" s="7" t="n"/>
      <c r="E609" s="7" t="n"/>
      <c r="F609">
        <f>IFERROR(INDEX(_picker!$A:$A,MATCH(H609,_picker!$B:$B,0)),IFERROR(INDEX(_picker!$A:$A,MATCH(H609,_picker!$C:$C,0)),""))</f>
        <v/>
      </c>
      <c r="G609">
        <f>IFERROR(INDEX(_picker!$D:$D,MATCH(H609,_picker!$B:$B,0)),IFERROR(INDEX(_picker!$D:$D,MATCH(H609,_picker!$C:$C,0)),""))</f>
        <v/>
      </c>
      <c r="H609" s="7" t="n"/>
      <c r="I609">
        <f>IFERROR(INDEX(_picker!$C:$C,MATCH(H609,_picker!$B:$B,0)),IFERROR(INDEX(_picker!$C:$C,MATCH(H609,_picker!$C:$C,0)),""))</f>
        <v/>
      </c>
      <c r="J609" s="7" t="n"/>
      <c r="K609" s="7" t="n"/>
      <c r="L609" s="7" t="n"/>
      <c r="M609" s="7" t="n"/>
      <c r="N609" s="7" t="n"/>
      <c r="O609" s="7" t="n"/>
      <c r="P609" s="7" t="n"/>
      <c r="Q609" s="7" t="n"/>
    </row>
    <row r="610">
      <c r="A610" s="7" t="n"/>
      <c r="B610" s="7" t="n"/>
      <c r="C610" s="7" t="n"/>
      <c r="D610" s="7" t="n"/>
      <c r="E610" s="7" t="n"/>
      <c r="F610">
        <f>IFERROR(INDEX(_picker!$A:$A,MATCH(H610,_picker!$B:$B,0)),IFERROR(INDEX(_picker!$A:$A,MATCH(H610,_picker!$C:$C,0)),""))</f>
        <v/>
      </c>
      <c r="G610">
        <f>IFERROR(INDEX(_picker!$D:$D,MATCH(H610,_picker!$B:$B,0)),IFERROR(INDEX(_picker!$D:$D,MATCH(H610,_picker!$C:$C,0)),""))</f>
        <v/>
      </c>
      <c r="H610" s="7" t="n"/>
      <c r="I610">
        <f>IFERROR(INDEX(_picker!$C:$C,MATCH(H610,_picker!$B:$B,0)),IFERROR(INDEX(_picker!$C:$C,MATCH(H610,_picker!$C:$C,0)),""))</f>
        <v/>
      </c>
      <c r="J610" s="7" t="n"/>
      <c r="K610" s="7" t="n"/>
      <c r="L610" s="7" t="n"/>
      <c r="M610" s="7" t="n"/>
      <c r="N610" s="7" t="n"/>
      <c r="O610" s="7" t="n"/>
      <c r="P610" s="7" t="n"/>
      <c r="Q610" s="7" t="n"/>
    </row>
    <row r="611">
      <c r="A611" s="7" t="n"/>
      <c r="B611" s="7" t="n"/>
      <c r="C611" s="7" t="n"/>
      <c r="D611" s="7" t="n"/>
      <c r="E611" s="7" t="n"/>
      <c r="F611">
        <f>IFERROR(INDEX(_picker!$A:$A,MATCH(H611,_picker!$B:$B,0)),IFERROR(INDEX(_picker!$A:$A,MATCH(H611,_picker!$C:$C,0)),""))</f>
        <v/>
      </c>
      <c r="G611">
        <f>IFERROR(INDEX(_picker!$D:$D,MATCH(H611,_picker!$B:$B,0)),IFERROR(INDEX(_picker!$D:$D,MATCH(H611,_picker!$C:$C,0)),""))</f>
        <v/>
      </c>
      <c r="H611" s="7" t="n"/>
      <c r="I611">
        <f>IFERROR(INDEX(_picker!$C:$C,MATCH(H611,_picker!$B:$B,0)),IFERROR(INDEX(_picker!$C:$C,MATCH(H611,_picker!$C:$C,0)),""))</f>
        <v/>
      </c>
      <c r="J611" s="7" t="n"/>
      <c r="K611" s="7" t="n"/>
      <c r="L611" s="7" t="n"/>
      <c r="M611" s="7" t="n"/>
      <c r="N611" s="7" t="n"/>
      <c r="O611" s="7" t="n"/>
      <c r="P611" s="7" t="n"/>
      <c r="Q611" s="7" t="n"/>
    </row>
    <row r="612">
      <c r="A612" s="7" t="n"/>
      <c r="B612" s="7" t="n"/>
      <c r="C612" s="7" t="n"/>
      <c r="D612" s="7" t="n"/>
      <c r="E612" s="7" t="n"/>
      <c r="F612">
        <f>IFERROR(INDEX(_picker!$A:$A,MATCH(H612,_picker!$B:$B,0)),IFERROR(INDEX(_picker!$A:$A,MATCH(H612,_picker!$C:$C,0)),""))</f>
        <v/>
      </c>
      <c r="G612">
        <f>IFERROR(INDEX(_picker!$D:$D,MATCH(H612,_picker!$B:$B,0)),IFERROR(INDEX(_picker!$D:$D,MATCH(H612,_picker!$C:$C,0)),""))</f>
        <v/>
      </c>
      <c r="H612" s="7" t="n"/>
      <c r="I612">
        <f>IFERROR(INDEX(_picker!$C:$C,MATCH(H612,_picker!$B:$B,0)),IFERROR(INDEX(_picker!$C:$C,MATCH(H612,_picker!$C:$C,0)),""))</f>
        <v/>
      </c>
      <c r="J612" s="7" t="n"/>
      <c r="K612" s="7" t="n"/>
      <c r="L612" s="7" t="n"/>
      <c r="M612" s="7" t="n"/>
      <c r="N612" s="7" t="n"/>
      <c r="O612" s="7" t="n"/>
      <c r="P612" s="7" t="n"/>
      <c r="Q612" s="7" t="n"/>
    </row>
    <row r="613">
      <c r="A613" s="7" t="n"/>
      <c r="B613" s="7" t="n"/>
      <c r="C613" s="7" t="n"/>
      <c r="D613" s="7" t="n"/>
      <c r="E613" s="7" t="n"/>
      <c r="F613">
        <f>IFERROR(INDEX(_picker!$A:$A,MATCH(H613,_picker!$B:$B,0)),IFERROR(INDEX(_picker!$A:$A,MATCH(H613,_picker!$C:$C,0)),""))</f>
        <v/>
      </c>
      <c r="G613">
        <f>IFERROR(INDEX(_picker!$D:$D,MATCH(H613,_picker!$B:$B,0)),IFERROR(INDEX(_picker!$D:$D,MATCH(H613,_picker!$C:$C,0)),""))</f>
        <v/>
      </c>
      <c r="H613" s="7" t="n"/>
      <c r="I613">
        <f>IFERROR(INDEX(_picker!$C:$C,MATCH(H613,_picker!$B:$B,0)),IFERROR(INDEX(_picker!$C:$C,MATCH(H613,_picker!$C:$C,0)),""))</f>
        <v/>
      </c>
      <c r="J613" s="7" t="n"/>
      <c r="K613" s="7" t="n"/>
      <c r="L613" s="7" t="n"/>
      <c r="M613" s="7" t="n"/>
      <c r="N613" s="7" t="n"/>
      <c r="O613" s="7" t="n"/>
      <c r="P613" s="7" t="n"/>
      <c r="Q613" s="7" t="n"/>
    </row>
    <row r="614">
      <c r="A614" s="7" t="n"/>
      <c r="B614" s="7" t="n"/>
      <c r="C614" s="7" t="n"/>
      <c r="D614" s="7" t="n"/>
      <c r="E614" s="7" t="n"/>
      <c r="F614">
        <f>IFERROR(INDEX(_picker!$A:$A,MATCH(H614,_picker!$B:$B,0)),IFERROR(INDEX(_picker!$A:$A,MATCH(H614,_picker!$C:$C,0)),""))</f>
        <v/>
      </c>
      <c r="G614">
        <f>IFERROR(INDEX(_picker!$D:$D,MATCH(H614,_picker!$B:$B,0)),IFERROR(INDEX(_picker!$D:$D,MATCH(H614,_picker!$C:$C,0)),""))</f>
        <v/>
      </c>
      <c r="H614" s="7" t="n"/>
      <c r="I614">
        <f>IFERROR(INDEX(_picker!$C:$C,MATCH(H614,_picker!$B:$B,0)),IFERROR(INDEX(_picker!$C:$C,MATCH(H614,_picker!$C:$C,0)),""))</f>
        <v/>
      </c>
      <c r="J614" s="7" t="n"/>
      <c r="K614" s="7" t="n"/>
      <c r="L614" s="7" t="n"/>
      <c r="M614" s="7" t="n"/>
      <c r="N614" s="7" t="n"/>
      <c r="O614" s="7" t="n"/>
      <c r="P614" s="7" t="n"/>
      <c r="Q614" s="7" t="n"/>
    </row>
    <row r="615">
      <c r="A615" s="7" t="n"/>
      <c r="B615" s="7" t="n"/>
      <c r="C615" s="7" t="n"/>
      <c r="D615" s="7" t="n"/>
      <c r="E615" s="7" t="n"/>
      <c r="F615">
        <f>IFERROR(INDEX(_picker!$A:$A,MATCH(H615,_picker!$B:$B,0)),IFERROR(INDEX(_picker!$A:$A,MATCH(H615,_picker!$C:$C,0)),""))</f>
        <v/>
      </c>
      <c r="G615">
        <f>IFERROR(INDEX(_picker!$D:$D,MATCH(H615,_picker!$B:$B,0)),IFERROR(INDEX(_picker!$D:$D,MATCH(H615,_picker!$C:$C,0)),""))</f>
        <v/>
      </c>
      <c r="H615" s="7" t="n"/>
      <c r="I615">
        <f>IFERROR(INDEX(_picker!$C:$C,MATCH(H615,_picker!$B:$B,0)),IFERROR(INDEX(_picker!$C:$C,MATCH(H615,_picker!$C:$C,0)),""))</f>
        <v/>
      </c>
      <c r="J615" s="7" t="n"/>
      <c r="K615" s="7" t="n"/>
      <c r="L615" s="7" t="n"/>
      <c r="M615" s="7" t="n"/>
      <c r="N615" s="7" t="n"/>
      <c r="O615" s="7" t="n"/>
      <c r="P615" s="7" t="n"/>
      <c r="Q615" s="7" t="n"/>
    </row>
    <row r="616">
      <c r="A616" s="7" t="n"/>
      <c r="B616" s="7" t="n"/>
      <c r="C616" s="7" t="n"/>
      <c r="D616" s="7" t="n"/>
      <c r="E616" s="7" t="n"/>
      <c r="F616">
        <f>IFERROR(INDEX(_picker!$A:$A,MATCH(H616,_picker!$B:$B,0)),IFERROR(INDEX(_picker!$A:$A,MATCH(H616,_picker!$C:$C,0)),""))</f>
        <v/>
      </c>
      <c r="G616">
        <f>IFERROR(INDEX(_picker!$D:$D,MATCH(H616,_picker!$B:$B,0)),IFERROR(INDEX(_picker!$D:$D,MATCH(H616,_picker!$C:$C,0)),""))</f>
        <v/>
      </c>
      <c r="H616" s="7" t="n"/>
      <c r="I616">
        <f>IFERROR(INDEX(_picker!$C:$C,MATCH(H616,_picker!$B:$B,0)),IFERROR(INDEX(_picker!$C:$C,MATCH(H616,_picker!$C:$C,0)),""))</f>
        <v/>
      </c>
      <c r="J616" s="7" t="n"/>
      <c r="K616" s="7" t="n"/>
      <c r="L616" s="7" t="n"/>
      <c r="M616" s="7" t="n"/>
      <c r="N616" s="7" t="n"/>
      <c r="O616" s="7" t="n"/>
      <c r="P616" s="7" t="n"/>
      <c r="Q616" s="7" t="n"/>
    </row>
    <row r="617">
      <c r="A617" s="7" t="n"/>
      <c r="B617" s="7" t="n"/>
      <c r="C617" s="7" t="n"/>
      <c r="D617" s="7" t="n"/>
      <c r="E617" s="7" t="n"/>
      <c r="F617">
        <f>IFERROR(INDEX(_picker!$A:$A,MATCH(H617,_picker!$B:$B,0)),IFERROR(INDEX(_picker!$A:$A,MATCH(H617,_picker!$C:$C,0)),""))</f>
        <v/>
      </c>
      <c r="G617">
        <f>IFERROR(INDEX(_picker!$D:$D,MATCH(H617,_picker!$B:$B,0)),IFERROR(INDEX(_picker!$D:$D,MATCH(H617,_picker!$C:$C,0)),""))</f>
        <v/>
      </c>
      <c r="H617" s="7" t="n"/>
      <c r="I617">
        <f>IFERROR(INDEX(_picker!$C:$C,MATCH(H617,_picker!$B:$B,0)),IFERROR(INDEX(_picker!$C:$C,MATCH(H617,_picker!$C:$C,0)),""))</f>
        <v/>
      </c>
      <c r="J617" s="7" t="n"/>
      <c r="K617" s="7" t="n"/>
      <c r="L617" s="7" t="n"/>
      <c r="M617" s="7" t="n"/>
      <c r="N617" s="7" t="n"/>
      <c r="O617" s="7" t="n"/>
      <c r="P617" s="7" t="n"/>
      <c r="Q617" s="7" t="n"/>
    </row>
    <row r="618">
      <c r="A618" s="7" t="n"/>
      <c r="B618" s="7" t="n"/>
      <c r="C618" s="7" t="n"/>
      <c r="D618" s="7" t="n"/>
      <c r="E618" s="7" t="n"/>
      <c r="F618">
        <f>IFERROR(INDEX(_picker!$A:$A,MATCH(H618,_picker!$B:$B,0)),IFERROR(INDEX(_picker!$A:$A,MATCH(H618,_picker!$C:$C,0)),""))</f>
        <v/>
      </c>
      <c r="G618">
        <f>IFERROR(INDEX(_picker!$D:$D,MATCH(H618,_picker!$B:$B,0)),IFERROR(INDEX(_picker!$D:$D,MATCH(H618,_picker!$C:$C,0)),""))</f>
        <v/>
      </c>
      <c r="H618" s="7" t="n"/>
      <c r="I618">
        <f>IFERROR(INDEX(_picker!$C:$C,MATCH(H618,_picker!$B:$B,0)),IFERROR(INDEX(_picker!$C:$C,MATCH(H618,_picker!$C:$C,0)),""))</f>
        <v/>
      </c>
      <c r="J618" s="7" t="n"/>
      <c r="K618" s="7" t="n"/>
      <c r="L618" s="7" t="n"/>
      <c r="M618" s="7" t="n"/>
      <c r="N618" s="7" t="n"/>
      <c r="O618" s="7" t="n"/>
      <c r="P618" s="7" t="n"/>
      <c r="Q618" s="7" t="n"/>
    </row>
    <row r="619">
      <c r="A619" s="7" t="n"/>
      <c r="B619" s="7" t="n"/>
      <c r="C619" s="7" t="n"/>
      <c r="D619" s="7" t="n"/>
      <c r="E619" s="7" t="n"/>
      <c r="F619">
        <f>IFERROR(INDEX(_picker!$A:$A,MATCH(H619,_picker!$B:$B,0)),IFERROR(INDEX(_picker!$A:$A,MATCH(H619,_picker!$C:$C,0)),""))</f>
        <v/>
      </c>
      <c r="G619">
        <f>IFERROR(INDEX(_picker!$D:$D,MATCH(H619,_picker!$B:$B,0)),IFERROR(INDEX(_picker!$D:$D,MATCH(H619,_picker!$C:$C,0)),""))</f>
        <v/>
      </c>
      <c r="H619" s="7" t="n"/>
      <c r="I619">
        <f>IFERROR(INDEX(_picker!$C:$C,MATCH(H619,_picker!$B:$B,0)),IFERROR(INDEX(_picker!$C:$C,MATCH(H619,_picker!$C:$C,0)),""))</f>
        <v/>
      </c>
      <c r="J619" s="7" t="n"/>
      <c r="K619" s="7" t="n"/>
      <c r="L619" s="7" t="n"/>
      <c r="M619" s="7" t="n"/>
      <c r="N619" s="7" t="n"/>
      <c r="O619" s="7" t="n"/>
      <c r="P619" s="7" t="n"/>
      <c r="Q619" s="7" t="n"/>
    </row>
    <row r="620">
      <c r="A620" s="7" t="n"/>
      <c r="B620" s="7" t="n"/>
      <c r="C620" s="7" t="n"/>
      <c r="D620" s="7" t="n"/>
      <c r="E620" s="7" t="n"/>
      <c r="F620">
        <f>IFERROR(INDEX(_picker!$A:$A,MATCH(H620,_picker!$B:$B,0)),IFERROR(INDEX(_picker!$A:$A,MATCH(H620,_picker!$C:$C,0)),""))</f>
        <v/>
      </c>
      <c r="G620">
        <f>IFERROR(INDEX(_picker!$D:$D,MATCH(H620,_picker!$B:$B,0)),IFERROR(INDEX(_picker!$D:$D,MATCH(H620,_picker!$C:$C,0)),""))</f>
        <v/>
      </c>
      <c r="H620" s="7" t="n"/>
      <c r="I620">
        <f>IFERROR(INDEX(_picker!$C:$C,MATCH(H620,_picker!$B:$B,0)),IFERROR(INDEX(_picker!$C:$C,MATCH(H620,_picker!$C:$C,0)),""))</f>
        <v/>
      </c>
      <c r="J620" s="7" t="n"/>
      <c r="K620" s="7" t="n"/>
      <c r="L620" s="7" t="n"/>
      <c r="M620" s="7" t="n"/>
      <c r="N620" s="7" t="n"/>
      <c r="O620" s="7" t="n"/>
      <c r="P620" s="7" t="n"/>
      <c r="Q620" s="7" t="n"/>
    </row>
    <row r="621">
      <c r="A621" s="7" t="n"/>
      <c r="B621" s="7" t="n"/>
      <c r="C621" s="7" t="n"/>
      <c r="D621" s="7" t="n"/>
      <c r="E621" s="7" t="n"/>
      <c r="F621">
        <f>IFERROR(INDEX(_picker!$A:$A,MATCH(H621,_picker!$B:$B,0)),IFERROR(INDEX(_picker!$A:$A,MATCH(H621,_picker!$C:$C,0)),""))</f>
        <v/>
      </c>
      <c r="G621">
        <f>IFERROR(INDEX(_picker!$D:$D,MATCH(H621,_picker!$B:$B,0)),IFERROR(INDEX(_picker!$D:$D,MATCH(H621,_picker!$C:$C,0)),""))</f>
        <v/>
      </c>
      <c r="H621" s="7" t="n"/>
      <c r="I621">
        <f>IFERROR(INDEX(_picker!$C:$C,MATCH(H621,_picker!$B:$B,0)),IFERROR(INDEX(_picker!$C:$C,MATCH(H621,_picker!$C:$C,0)),""))</f>
        <v/>
      </c>
      <c r="J621" s="7" t="n"/>
      <c r="K621" s="7" t="n"/>
      <c r="L621" s="7" t="n"/>
      <c r="M621" s="7" t="n"/>
      <c r="N621" s="7" t="n"/>
      <c r="O621" s="7" t="n"/>
      <c r="P621" s="7" t="n"/>
      <c r="Q621" s="7" t="n"/>
    </row>
    <row r="622">
      <c r="A622" s="7" t="n"/>
      <c r="B622" s="7" t="n"/>
      <c r="C622" s="7" t="n"/>
      <c r="D622" s="7" t="n"/>
      <c r="E622" s="7" t="n"/>
      <c r="F622">
        <f>IFERROR(INDEX(_picker!$A:$A,MATCH(H622,_picker!$B:$B,0)),IFERROR(INDEX(_picker!$A:$A,MATCH(H622,_picker!$C:$C,0)),""))</f>
        <v/>
      </c>
      <c r="G622">
        <f>IFERROR(INDEX(_picker!$D:$D,MATCH(H622,_picker!$B:$B,0)),IFERROR(INDEX(_picker!$D:$D,MATCH(H622,_picker!$C:$C,0)),""))</f>
        <v/>
      </c>
      <c r="H622" s="7" t="n"/>
      <c r="I622">
        <f>IFERROR(INDEX(_picker!$C:$C,MATCH(H622,_picker!$B:$B,0)),IFERROR(INDEX(_picker!$C:$C,MATCH(H622,_picker!$C:$C,0)),""))</f>
        <v/>
      </c>
      <c r="J622" s="7" t="n"/>
      <c r="K622" s="7" t="n"/>
      <c r="L622" s="7" t="n"/>
      <c r="M622" s="7" t="n"/>
      <c r="N622" s="7" t="n"/>
      <c r="O622" s="7" t="n"/>
      <c r="P622" s="7" t="n"/>
      <c r="Q622" s="7" t="n"/>
    </row>
    <row r="623">
      <c r="A623" s="7" t="n"/>
      <c r="B623" s="7" t="n"/>
      <c r="C623" s="7" t="n"/>
      <c r="D623" s="7" t="n"/>
      <c r="E623" s="7" t="n"/>
      <c r="F623">
        <f>IFERROR(INDEX(_picker!$A:$A,MATCH(H623,_picker!$B:$B,0)),IFERROR(INDEX(_picker!$A:$A,MATCH(H623,_picker!$C:$C,0)),""))</f>
        <v/>
      </c>
      <c r="G623">
        <f>IFERROR(INDEX(_picker!$D:$D,MATCH(H623,_picker!$B:$B,0)),IFERROR(INDEX(_picker!$D:$D,MATCH(H623,_picker!$C:$C,0)),""))</f>
        <v/>
      </c>
      <c r="H623" s="7" t="n"/>
      <c r="I623">
        <f>IFERROR(INDEX(_picker!$C:$C,MATCH(H623,_picker!$B:$B,0)),IFERROR(INDEX(_picker!$C:$C,MATCH(H623,_picker!$C:$C,0)),""))</f>
        <v/>
      </c>
      <c r="J623" s="7" t="n"/>
      <c r="K623" s="7" t="n"/>
      <c r="L623" s="7" t="n"/>
      <c r="M623" s="7" t="n"/>
      <c r="N623" s="7" t="n"/>
      <c r="O623" s="7" t="n"/>
      <c r="P623" s="7" t="n"/>
      <c r="Q623" s="7" t="n"/>
    </row>
    <row r="624">
      <c r="A624" s="7" t="n"/>
      <c r="B624" s="7" t="n"/>
      <c r="C624" s="7" t="n"/>
      <c r="D624" s="7" t="n"/>
      <c r="E624" s="7" t="n"/>
      <c r="F624">
        <f>IFERROR(INDEX(_picker!$A:$A,MATCH(H624,_picker!$B:$B,0)),IFERROR(INDEX(_picker!$A:$A,MATCH(H624,_picker!$C:$C,0)),""))</f>
        <v/>
      </c>
      <c r="G624">
        <f>IFERROR(INDEX(_picker!$D:$D,MATCH(H624,_picker!$B:$B,0)),IFERROR(INDEX(_picker!$D:$D,MATCH(H624,_picker!$C:$C,0)),""))</f>
        <v/>
      </c>
      <c r="H624" s="7" t="n"/>
      <c r="I624">
        <f>IFERROR(INDEX(_picker!$C:$C,MATCH(H624,_picker!$B:$B,0)),IFERROR(INDEX(_picker!$C:$C,MATCH(H624,_picker!$C:$C,0)),""))</f>
        <v/>
      </c>
      <c r="J624" s="7" t="n"/>
      <c r="K624" s="7" t="n"/>
      <c r="L624" s="7" t="n"/>
      <c r="M624" s="7" t="n"/>
      <c r="N624" s="7" t="n"/>
      <c r="O624" s="7" t="n"/>
      <c r="P624" s="7" t="n"/>
      <c r="Q624" s="7" t="n"/>
    </row>
    <row r="625">
      <c r="A625" s="7" t="n"/>
      <c r="B625" s="7" t="n"/>
      <c r="C625" s="7" t="n"/>
      <c r="D625" s="7" t="n"/>
      <c r="E625" s="7" t="n"/>
      <c r="F625">
        <f>IFERROR(INDEX(_picker!$A:$A,MATCH(H625,_picker!$B:$B,0)),IFERROR(INDEX(_picker!$A:$A,MATCH(H625,_picker!$C:$C,0)),""))</f>
        <v/>
      </c>
      <c r="G625">
        <f>IFERROR(INDEX(_picker!$D:$D,MATCH(H625,_picker!$B:$B,0)),IFERROR(INDEX(_picker!$D:$D,MATCH(H625,_picker!$C:$C,0)),""))</f>
        <v/>
      </c>
      <c r="H625" s="7" t="n"/>
      <c r="I625">
        <f>IFERROR(INDEX(_picker!$C:$C,MATCH(H625,_picker!$B:$B,0)),IFERROR(INDEX(_picker!$C:$C,MATCH(H625,_picker!$C:$C,0)),""))</f>
        <v/>
      </c>
      <c r="J625" s="7" t="n"/>
      <c r="K625" s="7" t="n"/>
      <c r="L625" s="7" t="n"/>
      <c r="M625" s="7" t="n"/>
      <c r="N625" s="7" t="n"/>
      <c r="O625" s="7" t="n"/>
      <c r="P625" s="7" t="n"/>
      <c r="Q625" s="7" t="n"/>
    </row>
    <row r="626">
      <c r="A626" s="7" t="n"/>
      <c r="B626" s="7" t="n"/>
      <c r="C626" s="7" t="n"/>
      <c r="D626" s="7" t="n"/>
      <c r="E626" s="7" t="n"/>
      <c r="F626">
        <f>IFERROR(INDEX(_picker!$A:$A,MATCH(H626,_picker!$B:$B,0)),IFERROR(INDEX(_picker!$A:$A,MATCH(H626,_picker!$C:$C,0)),""))</f>
        <v/>
      </c>
      <c r="G626">
        <f>IFERROR(INDEX(_picker!$D:$D,MATCH(H626,_picker!$B:$B,0)),IFERROR(INDEX(_picker!$D:$D,MATCH(H626,_picker!$C:$C,0)),""))</f>
        <v/>
      </c>
      <c r="H626" s="7" t="n"/>
      <c r="I626">
        <f>IFERROR(INDEX(_picker!$C:$C,MATCH(H626,_picker!$B:$B,0)),IFERROR(INDEX(_picker!$C:$C,MATCH(H626,_picker!$C:$C,0)),""))</f>
        <v/>
      </c>
      <c r="J626" s="7" t="n"/>
      <c r="K626" s="7" t="n"/>
      <c r="L626" s="7" t="n"/>
      <c r="M626" s="7" t="n"/>
      <c r="N626" s="7" t="n"/>
      <c r="O626" s="7" t="n"/>
      <c r="P626" s="7" t="n"/>
      <c r="Q626" s="7" t="n"/>
    </row>
    <row r="627">
      <c r="A627" s="7" t="n"/>
      <c r="B627" s="7" t="n"/>
      <c r="C627" s="7" t="n"/>
      <c r="D627" s="7" t="n"/>
      <c r="E627" s="7" t="n"/>
      <c r="F627">
        <f>IFERROR(INDEX(_picker!$A:$A,MATCH(H627,_picker!$B:$B,0)),IFERROR(INDEX(_picker!$A:$A,MATCH(H627,_picker!$C:$C,0)),""))</f>
        <v/>
      </c>
      <c r="G627">
        <f>IFERROR(INDEX(_picker!$D:$D,MATCH(H627,_picker!$B:$B,0)),IFERROR(INDEX(_picker!$D:$D,MATCH(H627,_picker!$C:$C,0)),""))</f>
        <v/>
      </c>
      <c r="H627" s="7" t="n"/>
      <c r="I627">
        <f>IFERROR(INDEX(_picker!$C:$C,MATCH(H627,_picker!$B:$B,0)),IFERROR(INDEX(_picker!$C:$C,MATCH(H627,_picker!$C:$C,0)),""))</f>
        <v/>
      </c>
      <c r="J627" s="7" t="n"/>
      <c r="K627" s="7" t="n"/>
      <c r="L627" s="7" t="n"/>
      <c r="M627" s="7" t="n"/>
      <c r="N627" s="7" t="n"/>
      <c r="O627" s="7" t="n"/>
      <c r="P627" s="7" t="n"/>
      <c r="Q627" s="7" t="n"/>
    </row>
    <row r="628">
      <c r="A628" s="7" t="n"/>
      <c r="B628" s="7" t="n"/>
      <c r="C628" s="7" t="n"/>
      <c r="D628" s="7" t="n"/>
      <c r="E628" s="7" t="n"/>
      <c r="F628">
        <f>IFERROR(INDEX(_picker!$A:$A,MATCH(H628,_picker!$B:$B,0)),IFERROR(INDEX(_picker!$A:$A,MATCH(H628,_picker!$C:$C,0)),""))</f>
        <v/>
      </c>
      <c r="G628">
        <f>IFERROR(INDEX(_picker!$D:$D,MATCH(H628,_picker!$B:$B,0)),IFERROR(INDEX(_picker!$D:$D,MATCH(H628,_picker!$C:$C,0)),""))</f>
        <v/>
      </c>
      <c r="H628" s="7" t="n"/>
      <c r="I628">
        <f>IFERROR(INDEX(_picker!$C:$C,MATCH(H628,_picker!$B:$B,0)),IFERROR(INDEX(_picker!$C:$C,MATCH(H628,_picker!$C:$C,0)),""))</f>
        <v/>
      </c>
      <c r="J628" s="7" t="n"/>
      <c r="K628" s="7" t="n"/>
      <c r="L628" s="7" t="n"/>
      <c r="M628" s="7" t="n"/>
      <c r="N628" s="7" t="n"/>
      <c r="O628" s="7" t="n"/>
      <c r="P628" s="7" t="n"/>
      <c r="Q628" s="7" t="n"/>
    </row>
    <row r="629">
      <c r="A629" s="7" t="n"/>
      <c r="B629" s="7" t="n"/>
      <c r="C629" s="7" t="n"/>
      <c r="D629" s="7" t="n"/>
      <c r="E629" s="7" t="n"/>
      <c r="F629">
        <f>IFERROR(INDEX(_picker!$A:$A,MATCH(H629,_picker!$B:$B,0)),IFERROR(INDEX(_picker!$A:$A,MATCH(H629,_picker!$C:$C,0)),""))</f>
        <v/>
      </c>
      <c r="G629">
        <f>IFERROR(INDEX(_picker!$D:$D,MATCH(H629,_picker!$B:$B,0)),IFERROR(INDEX(_picker!$D:$D,MATCH(H629,_picker!$C:$C,0)),""))</f>
        <v/>
      </c>
      <c r="H629" s="7" t="n"/>
      <c r="I629">
        <f>IFERROR(INDEX(_picker!$C:$C,MATCH(H629,_picker!$B:$B,0)),IFERROR(INDEX(_picker!$C:$C,MATCH(H629,_picker!$C:$C,0)),""))</f>
        <v/>
      </c>
      <c r="J629" s="7" t="n"/>
      <c r="K629" s="7" t="n"/>
      <c r="L629" s="7" t="n"/>
      <c r="M629" s="7" t="n"/>
      <c r="N629" s="7" t="n"/>
      <c r="O629" s="7" t="n"/>
      <c r="P629" s="7" t="n"/>
      <c r="Q629" s="7" t="n"/>
    </row>
    <row r="630">
      <c r="A630" s="7" t="n"/>
      <c r="B630" s="7" t="n"/>
      <c r="C630" s="7" t="n"/>
      <c r="D630" s="7" t="n"/>
      <c r="E630" s="7" t="n"/>
      <c r="F630">
        <f>IFERROR(INDEX(_picker!$A:$A,MATCH(H630,_picker!$B:$B,0)),IFERROR(INDEX(_picker!$A:$A,MATCH(H630,_picker!$C:$C,0)),""))</f>
        <v/>
      </c>
      <c r="G630">
        <f>IFERROR(INDEX(_picker!$D:$D,MATCH(H630,_picker!$B:$B,0)),IFERROR(INDEX(_picker!$D:$D,MATCH(H630,_picker!$C:$C,0)),""))</f>
        <v/>
      </c>
      <c r="H630" s="7" t="n"/>
      <c r="I630">
        <f>IFERROR(INDEX(_picker!$C:$C,MATCH(H630,_picker!$B:$B,0)),IFERROR(INDEX(_picker!$C:$C,MATCH(H630,_picker!$C:$C,0)),""))</f>
        <v/>
      </c>
      <c r="J630" s="7" t="n"/>
      <c r="K630" s="7" t="n"/>
      <c r="L630" s="7" t="n"/>
      <c r="M630" s="7" t="n"/>
      <c r="N630" s="7" t="n"/>
      <c r="O630" s="7" t="n"/>
      <c r="P630" s="7" t="n"/>
      <c r="Q630" s="7" t="n"/>
    </row>
    <row r="631">
      <c r="A631" s="7" t="n"/>
      <c r="B631" s="7" t="n"/>
      <c r="C631" s="7" t="n"/>
      <c r="D631" s="7" t="n"/>
      <c r="E631" s="7" t="n"/>
      <c r="F631">
        <f>IFERROR(INDEX(_picker!$A:$A,MATCH(H631,_picker!$B:$B,0)),IFERROR(INDEX(_picker!$A:$A,MATCH(H631,_picker!$C:$C,0)),""))</f>
        <v/>
      </c>
      <c r="G631">
        <f>IFERROR(INDEX(_picker!$D:$D,MATCH(H631,_picker!$B:$B,0)),IFERROR(INDEX(_picker!$D:$D,MATCH(H631,_picker!$C:$C,0)),""))</f>
        <v/>
      </c>
      <c r="H631" s="7" t="n"/>
      <c r="I631">
        <f>IFERROR(INDEX(_picker!$C:$C,MATCH(H631,_picker!$B:$B,0)),IFERROR(INDEX(_picker!$C:$C,MATCH(H631,_picker!$C:$C,0)),""))</f>
        <v/>
      </c>
      <c r="J631" s="7" t="n"/>
      <c r="K631" s="7" t="n"/>
      <c r="L631" s="7" t="n"/>
      <c r="M631" s="7" t="n"/>
      <c r="N631" s="7" t="n"/>
      <c r="O631" s="7" t="n"/>
      <c r="P631" s="7" t="n"/>
      <c r="Q631" s="7" t="n"/>
    </row>
    <row r="632">
      <c r="A632" s="7" t="n"/>
      <c r="B632" s="7" t="n"/>
      <c r="C632" s="7" t="n"/>
      <c r="D632" s="7" t="n"/>
      <c r="E632" s="7" t="n"/>
      <c r="F632">
        <f>IFERROR(INDEX(_picker!$A:$A,MATCH(H632,_picker!$B:$B,0)),IFERROR(INDEX(_picker!$A:$A,MATCH(H632,_picker!$C:$C,0)),""))</f>
        <v/>
      </c>
      <c r="G632">
        <f>IFERROR(INDEX(_picker!$D:$D,MATCH(H632,_picker!$B:$B,0)),IFERROR(INDEX(_picker!$D:$D,MATCH(H632,_picker!$C:$C,0)),""))</f>
        <v/>
      </c>
      <c r="H632" s="7" t="n"/>
      <c r="I632">
        <f>IFERROR(INDEX(_picker!$C:$C,MATCH(H632,_picker!$B:$B,0)),IFERROR(INDEX(_picker!$C:$C,MATCH(H632,_picker!$C:$C,0)),""))</f>
        <v/>
      </c>
      <c r="J632" s="7" t="n"/>
      <c r="K632" s="7" t="n"/>
      <c r="L632" s="7" t="n"/>
      <c r="M632" s="7" t="n"/>
      <c r="N632" s="7" t="n"/>
      <c r="O632" s="7" t="n"/>
      <c r="P632" s="7" t="n"/>
      <c r="Q632" s="7" t="n"/>
    </row>
    <row r="633">
      <c r="A633" s="7" t="n"/>
      <c r="B633" s="7" t="n"/>
      <c r="C633" s="7" t="n"/>
      <c r="D633" s="7" t="n"/>
      <c r="E633" s="7" t="n"/>
      <c r="F633">
        <f>IFERROR(INDEX(_picker!$A:$A,MATCH(H633,_picker!$B:$B,0)),IFERROR(INDEX(_picker!$A:$A,MATCH(H633,_picker!$C:$C,0)),""))</f>
        <v/>
      </c>
      <c r="G633">
        <f>IFERROR(INDEX(_picker!$D:$D,MATCH(H633,_picker!$B:$B,0)),IFERROR(INDEX(_picker!$D:$D,MATCH(H633,_picker!$C:$C,0)),""))</f>
        <v/>
      </c>
      <c r="H633" s="7" t="n"/>
      <c r="I633">
        <f>IFERROR(INDEX(_picker!$C:$C,MATCH(H633,_picker!$B:$B,0)),IFERROR(INDEX(_picker!$C:$C,MATCH(H633,_picker!$C:$C,0)),""))</f>
        <v/>
      </c>
      <c r="J633" s="7" t="n"/>
      <c r="K633" s="7" t="n"/>
      <c r="L633" s="7" t="n"/>
      <c r="M633" s="7" t="n"/>
      <c r="N633" s="7" t="n"/>
      <c r="O633" s="7" t="n"/>
      <c r="P633" s="7" t="n"/>
      <c r="Q633" s="7" t="n"/>
    </row>
    <row r="634">
      <c r="A634" s="7" t="n"/>
      <c r="B634" s="7" t="n"/>
      <c r="C634" s="7" t="n"/>
      <c r="D634" s="7" t="n"/>
      <c r="E634" s="7" t="n"/>
      <c r="F634">
        <f>IFERROR(INDEX(_picker!$A:$A,MATCH(H634,_picker!$B:$B,0)),IFERROR(INDEX(_picker!$A:$A,MATCH(H634,_picker!$C:$C,0)),""))</f>
        <v/>
      </c>
      <c r="G634">
        <f>IFERROR(INDEX(_picker!$D:$D,MATCH(H634,_picker!$B:$B,0)),IFERROR(INDEX(_picker!$D:$D,MATCH(H634,_picker!$C:$C,0)),""))</f>
        <v/>
      </c>
      <c r="H634" s="7" t="n"/>
      <c r="I634">
        <f>IFERROR(INDEX(_picker!$C:$C,MATCH(H634,_picker!$B:$B,0)),IFERROR(INDEX(_picker!$C:$C,MATCH(H634,_picker!$C:$C,0)),""))</f>
        <v/>
      </c>
      <c r="J634" s="7" t="n"/>
      <c r="K634" s="7" t="n"/>
      <c r="L634" s="7" t="n"/>
      <c r="M634" s="7" t="n"/>
      <c r="N634" s="7" t="n"/>
      <c r="O634" s="7" t="n"/>
      <c r="P634" s="7" t="n"/>
      <c r="Q634" s="7" t="n"/>
    </row>
    <row r="635">
      <c r="A635" s="7" t="n"/>
      <c r="B635" s="7" t="n"/>
      <c r="C635" s="7" t="n"/>
      <c r="D635" s="7" t="n"/>
      <c r="E635" s="7" t="n"/>
      <c r="F635">
        <f>IFERROR(INDEX(_picker!$A:$A,MATCH(H635,_picker!$B:$B,0)),IFERROR(INDEX(_picker!$A:$A,MATCH(H635,_picker!$C:$C,0)),""))</f>
        <v/>
      </c>
      <c r="G635">
        <f>IFERROR(INDEX(_picker!$D:$D,MATCH(H635,_picker!$B:$B,0)),IFERROR(INDEX(_picker!$D:$D,MATCH(H635,_picker!$C:$C,0)),""))</f>
        <v/>
      </c>
      <c r="H635" s="7" t="n"/>
      <c r="I635">
        <f>IFERROR(INDEX(_picker!$C:$C,MATCH(H635,_picker!$B:$B,0)),IFERROR(INDEX(_picker!$C:$C,MATCH(H635,_picker!$C:$C,0)),""))</f>
        <v/>
      </c>
      <c r="J635" s="7" t="n"/>
      <c r="K635" s="7" t="n"/>
      <c r="L635" s="7" t="n"/>
      <c r="M635" s="7" t="n"/>
      <c r="N635" s="7" t="n"/>
      <c r="O635" s="7" t="n"/>
      <c r="P635" s="7" t="n"/>
      <c r="Q635" s="7" t="n"/>
    </row>
    <row r="636">
      <c r="A636" s="7" t="n"/>
      <c r="B636" s="7" t="n"/>
      <c r="C636" s="7" t="n"/>
      <c r="D636" s="7" t="n"/>
      <c r="E636" s="7" t="n"/>
      <c r="F636">
        <f>IFERROR(INDEX(_picker!$A:$A,MATCH(H636,_picker!$B:$B,0)),IFERROR(INDEX(_picker!$A:$A,MATCH(H636,_picker!$C:$C,0)),""))</f>
        <v/>
      </c>
      <c r="G636">
        <f>IFERROR(INDEX(_picker!$D:$D,MATCH(H636,_picker!$B:$B,0)),IFERROR(INDEX(_picker!$D:$D,MATCH(H636,_picker!$C:$C,0)),""))</f>
        <v/>
      </c>
      <c r="H636" s="7" t="n"/>
      <c r="I636">
        <f>IFERROR(INDEX(_picker!$C:$C,MATCH(H636,_picker!$B:$B,0)),IFERROR(INDEX(_picker!$C:$C,MATCH(H636,_picker!$C:$C,0)),""))</f>
        <v/>
      </c>
      <c r="J636" s="7" t="n"/>
      <c r="K636" s="7" t="n"/>
      <c r="L636" s="7" t="n"/>
      <c r="M636" s="7" t="n"/>
      <c r="N636" s="7" t="n"/>
      <c r="O636" s="7" t="n"/>
      <c r="P636" s="7" t="n"/>
      <c r="Q636" s="7" t="n"/>
    </row>
    <row r="637">
      <c r="A637" s="7" t="n"/>
      <c r="B637" s="7" t="n"/>
      <c r="C637" s="7" t="n"/>
      <c r="D637" s="7" t="n"/>
      <c r="E637" s="7" t="n"/>
      <c r="F637">
        <f>IFERROR(INDEX(_picker!$A:$A,MATCH(H637,_picker!$B:$B,0)),IFERROR(INDEX(_picker!$A:$A,MATCH(H637,_picker!$C:$C,0)),""))</f>
        <v/>
      </c>
      <c r="G637">
        <f>IFERROR(INDEX(_picker!$D:$D,MATCH(H637,_picker!$B:$B,0)),IFERROR(INDEX(_picker!$D:$D,MATCH(H637,_picker!$C:$C,0)),""))</f>
        <v/>
      </c>
      <c r="H637" s="7" t="n"/>
      <c r="I637">
        <f>IFERROR(INDEX(_picker!$C:$C,MATCH(H637,_picker!$B:$B,0)),IFERROR(INDEX(_picker!$C:$C,MATCH(H637,_picker!$C:$C,0)),""))</f>
        <v/>
      </c>
      <c r="J637" s="7" t="n"/>
      <c r="K637" s="7" t="n"/>
      <c r="L637" s="7" t="n"/>
      <c r="M637" s="7" t="n"/>
      <c r="N637" s="7" t="n"/>
      <c r="O637" s="7" t="n"/>
      <c r="P637" s="7" t="n"/>
      <c r="Q637" s="7" t="n"/>
    </row>
    <row r="638">
      <c r="A638" s="7" t="n"/>
      <c r="B638" s="7" t="n"/>
      <c r="C638" s="7" t="n"/>
      <c r="D638" s="7" t="n"/>
      <c r="E638" s="7" t="n"/>
      <c r="F638">
        <f>IFERROR(INDEX(_picker!$A:$A,MATCH(H638,_picker!$B:$B,0)),IFERROR(INDEX(_picker!$A:$A,MATCH(H638,_picker!$C:$C,0)),""))</f>
        <v/>
      </c>
      <c r="G638">
        <f>IFERROR(INDEX(_picker!$D:$D,MATCH(H638,_picker!$B:$B,0)),IFERROR(INDEX(_picker!$D:$D,MATCH(H638,_picker!$C:$C,0)),""))</f>
        <v/>
      </c>
      <c r="H638" s="7" t="n"/>
      <c r="I638">
        <f>IFERROR(INDEX(_picker!$C:$C,MATCH(H638,_picker!$B:$B,0)),IFERROR(INDEX(_picker!$C:$C,MATCH(H638,_picker!$C:$C,0)),""))</f>
        <v/>
      </c>
      <c r="J638" s="7" t="n"/>
      <c r="K638" s="7" t="n"/>
      <c r="L638" s="7" t="n"/>
      <c r="M638" s="7" t="n"/>
      <c r="N638" s="7" t="n"/>
      <c r="O638" s="7" t="n"/>
      <c r="P638" s="7" t="n"/>
      <c r="Q638" s="7" t="n"/>
    </row>
    <row r="639">
      <c r="A639" s="7" t="n"/>
      <c r="B639" s="7" t="n"/>
      <c r="C639" s="7" t="n"/>
      <c r="D639" s="7" t="n"/>
      <c r="E639" s="7" t="n"/>
      <c r="F639">
        <f>IFERROR(INDEX(_picker!$A:$A,MATCH(H639,_picker!$B:$B,0)),IFERROR(INDEX(_picker!$A:$A,MATCH(H639,_picker!$C:$C,0)),""))</f>
        <v/>
      </c>
      <c r="G639">
        <f>IFERROR(INDEX(_picker!$D:$D,MATCH(H639,_picker!$B:$B,0)),IFERROR(INDEX(_picker!$D:$D,MATCH(H639,_picker!$C:$C,0)),""))</f>
        <v/>
      </c>
      <c r="H639" s="7" t="n"/>
      <c r="I639">
        <f>IFERROR(INDEX(_picker!$C:$C,MATCH(H639,_picker!$B:$B,0)),IFERROR(INDEX(_picker!$C:$C,MATCH(H639,_picker!$C:$C,0)),""))</f>
        <v/>
      </c>
      <c r="J639" s="7" t="n"/>
      <c r="K639" s="7" t="n"/>
      <c r="L639" s="7" t="n"/>
      <c r="M639" s="7" t="n"/>
      <c r="N639" s="7" t="n"/>
      <c r="O639" s="7" t="n"/>
      <c r="P639" s="7" t="n"/>
      <c r="Q639" s="7" t="n"/>
    </row>
    <row r="640">
      <c r="A640" s="7" t="n"/>
      <c r="B640" s="7" t="n"/>
      <c r="C640" s="7" t="n"/>
      <c r="D640" s="7" t="n"/>
      <c r="E640" s="7" t="n"/>
      <c r="F640">
        <f>IFERROR(INDEX(_picker!$A:$A,MATCH(H640,_picker!$B:$B,0)),IFERROR(INDEX(_picker!$A:$A,MATCH(H640,_picker!$C:$C,0)),""))</f>
        <v/>
      </c>
      <c r="G640">
        <f>IFERROR(INDEX(_picker!$D:$D,MATCH(H640,_picker!$B:$B,0)),IFERROR(INDEX(_picker!$D:$D,MATCH(H640,_picker!$C:$C,0)),""))</f>
        <v/>
      </c>
      <c r="H640" s="7" t="n"/>
      <c r="I640">
        <f>IFERROR(INDEX(_picker!$C:$C,MATCH(H640,_picker!$B:$B,0)),IFERROR(INDEX(_picker!$C:$C,MATCH(H640,_picker!$C:$C,0)),""))</f>
        <v/>
      </c>
      <c r="J640" s="7" t="n"/>
      <c r="K640" s="7" t="n"/>
      <c r="L640" s="7" t="n"/>
      <c r="M640" s="7" t="n"/>
      <c r="N640" s="7" t="n"/>
      <c r="O640" s="7" t="n"/>
      <c r="P640" s="7" t="n"/>
      <c r="Q640" s="7" t="n"/>
    </row>
    <row r="641">
      <c r="A641" s="7" t="n"/>
      <c r="B641" s="7" t="n"/>
      <c r="C641" s="7" t="n"/>
      <c r="D641" s="7" t="n"/>
      <c r="E641" s="7" t="n"/>
      <c r="F641">
        <f>IFERROR(INDEX(_picker!$A:$A,MATCH(H641,_picker!$B:$B,0)),IFERROR(INDEX(_picker!$A:$A,MATCH(H641,_picker!$C:$C,0)),""))</f>
        <v/>
      </c>
      <c r="G641">
        <f>IFERROR(INDEX(_picker!$D:$D,MATCH(H641,_picker!$B:$B,0)),IFERROR(INDEX(_picker!$D:$D,MATCH(H641,_picker!$C:$C,0)),""))</f>
        <v/>
      </c>
      <c r="H641" s="7" t="n"/>
      <c r="I641">
        <f>IFERROR(INDEX(_picker!$C:$C,MATCH(H641,_picker!$B:$B,0)),IFERROR(INDEX(_picker!$C:$C,MATCH(H641,_picker!$C:$C,0)),""))</f>
        <v/>
      </c>
      <c r="J641" s="7" t="n"/>
      <c r="K641" s="7" t="n"/>
      <c r="L641" s="7" t="n"/>
      <c r="M641" s="7" t="n"/>
      <c r="N641" s="7" t="n"/>
      <c r="O641" s="7" t="n"/>
      <c r="P641" s="7" t="n"/>
      <c r="Q641" s="7" t="n"/>
    </row>
    <row r="642">
      <c r="A642" s="7" t="n"/>
      <c r="B642" s="7" t="n"/>
      <c r="C642" s="7" t="n"/>
      <c r="D642" s="7" t="n"/>
      <c r="E642" s="7" t="n"/>
      <c r="F642">
        <f>IFERROR(INDEX(_picker!$A:$A,MATCH(H642,_picker!$B:$B,0)),IFERROR(INDEX(_picker!$A:$A,MATCH(H642,_picker!$C:$C,0)),""))</f>
        <v/>
      </c>
      <c r="G642">
        <f>IFERROR(INDEX(_picker!$D:$D,MATCH(H642,_picker!$B:$B,0)),IFERROR(INDEX(_picker!$D:$D,MATCH(H642,_picker!$C:$C,0)),""))</f>
        <v/>
      </c>
      <c r="H642" s="7" t="n"/>
      <c r="I642">
        <f>IFERROR(INDEX(_picker!$C:$C,MATCH(H642,_picker!$B:$B,0)),IFERROR(INDEX(_picker!$C:$C,MATCH(H642,_picker!$C:$C,0)),""))</f>
        <v/>
      </c>
      <c r="J642" s="7" t="n"/>
      <c r="K642" s="7" t="n"/>
      <c r="L642" s="7" t="n"/>
      <c r="M642" s="7" t="n"/>
      <c r="N642" s="7" t="n"/>
      <c r="O642" s="7" t="n"/>
      <c r="P642" s="7" t="n"/>
      <c r="Q642" s="7" t="n"/>
    </row>
    <row r="643">
      <c r="A643" s="7" t="n"/>
      <c r="B643" s="7" t="n"/>
      <c r="C643" s="7" t="n"/>
      <c r="D643" s="7" t="n"/>
      <c r="E643" s="7" t="n"/>
      <c r="F643">
        <f>IFERROR(INDEX(_picker!$A:$A,MATCH(H643,_picker!$B:$B,0)),IFERROR(INDEX(_picker!$A:$A,MATCH(H643,_picker!$C:$C,0)),""))</f>
        <v/>
      </c>
      <c r="G643">
        <f>IFERROR(INDEX(_picker!$D:$D,MATCH(H643,_picker!$B:$B,0)),IFERROR(INDEX(_picker!$D:$D,MATCH(H643,_picker!$C:$C,0)),""))</f>
        <v/>
      </c>
      <c r="H643" s="7" t="n"/>
      <c r="I643">
        <f>IFERROR(INDEX(_picker!$C:$C,MATCH(H643,_picker!$B:$B,0)),IFERROR(INDEX(_picker!$C:$C,MATCH(H643,_picker!$C:$C,0)),""))</f>
        <v/>
      </c>
      <c r="J643" s="7" t="n"/>
      <c r="K643" s="7" t="n"/>
      <c r="L643" s="7" t="n"/>
      <c r="M643" s="7" t="n"/>
      <c r="N643" s="7" t="n"/>
      <c r="O643" s="7" t="n"/>
      <c r="P643" s="7" t="n"/>
      <c r="Q643" s="7" t="n"/>
    </row>
    <row r="644">
      <c r="A644" s="7" t="n"/>
      <c r="B644" s="7" t="n"/>
      <c r="C644" s="7" t="n"/>
      <c r="D644" s="7" t="n"/>
      <c r="E644" s="7" t="n"/>
      <c r="F644">
        <f>IFERROR(INDEX(_picker!$A:$A,MATCH(H644,_picker!$B:$B,0)),IFERROR(INDEX(_picker!$A:$A,MATCH(H644,_picker!$C:$C,0)),""))</f>
        <v/>
      </c>
      <c r="G644">
        <f>IFERROR(INDEX(_picker!$D:$D,MATCH(H644,_picker!$B:$B,0)),IFERROR(INDEX(_picker!$D:$D,MATCH(H644,_picker!$C:$C,0)),""))</f>
        <v/>
      </c>
      <c r="H644" s="7" t="n"/>
      <c r="I644">
        <f>IFERROR(INDEX(_picker!$C:$C,MATCH(H644,_picker!$B:$B,0)),IFERROR(INDEX(_picker!$C:$C,MATCH(H644,_picker!$C:$C,0)),""))</f>
        <v/>
      </c>
      <c r="J644" s="7" t="n"/>
      <c r="K644" s="7" t="n"/>
      <c r="L644" s="7" t="n"/>
      <c r="M644" s="7" t="n"/>
      <c r="N644" s="7" t="n"/>
      <c r="O644" s="7" t="n"/>
      <c r="P644" s="7" t="n"/>
      <c r="Q644" s="7" t="n"/>
    </row>
    <row r="645">
      <c r="A645" s="7" t="n"/>
      <c r="B645" s="7" t="n"/>
      <c r="C645" s="7" t="n"/>
      <c r="D645" s="7" t="n"/>
      <c r="E645" s="7" t="n"/>
      <c r="F645">
        <f>IFERROR(INDEX(_picker!$A:$A,MATCH(H645,_picker!$B:$B,0)),IFERROR(INDEX(_picker!$A:$A,MATCH(H645,_picker!$C:$C,0)),""))</f>
        <v/>
      </c>
      <c r="G645">
        <f>IFERROR(INDEX(_picker!$D:$D,MATCH(H645,_picker!$B:$B,0)),IFERROR(INDEX(_picker!$D:$D,MATCH(H645,_picker!$C:$C,0)),""))</f>
        <v/>
      </c>
      <c r="H645" s="7" t="n"/>
      <c r="I645">
        <f>IFERROR(INDEX(_picker!$C:$C,MATCH(H645,_picker!$B:$B,0)),IFERROR(INDEX(_picker!$C:$C,MATCH(H645,_picker!$C:$C,0)),""))</f>
        <v/>
      </c>
      <c r="J645" s="7" t="n"/>
      <c r="K645" s="7" t="n"/>
      <c r="L645" s="7" t="n"/>
      <c r="M645" s="7" t="n"/>
      <c r="N645" s="7" t="n"/>
      <c r="O645" s="7" t="n"/>
      <c r="P645" s="7" t="n"/>
      <c r="Q645" s="7" t="n"/>
    </row>
    <row r="646">
      <c r="A646" s="7" t="n"/>
      <c r="B646" s="7" t="n"/>
      <c r="C646" s="7" t="n"/>
      <c r="D646" s="7" t="n"/>
      <c r="E646" s="7" t="n"/>
      <c r="F646">
        <f>IFERROR(INDEX(_picker!$A:$A,MATCH(H646,_picker!$B:$B,0)),IFERROR(INDEX(_picker!$A:$A,MATCH(H646,_picker!$C:$C,0)),""))</f>
        <v/>
      </c>
      <c r="G646">
        <f>IFERROR(INDEX(_picker!$D:$D,MATCH(H646,_picker!$B:$B,0)),IFERROR(INDEX(_picker!$D:$D,MATCH(H646,_picker!$C:$C,0)),""))</f>
        <v/>
      </c>
      <c r="H646" s="7" t="n"/>
      <c r="I646">
        <f>IFERROR(INDEX(_picker!$C:$C,MATCH(H646,_picker!$B:$B,0)),IFERROR(INDEX(_picker!$C:$C,MATCH(H646,_picker!$C:$C,0)),""))</f>
        <v/>
      </c>
      <c r="J646" s="7" t="n"/>
      <c r="K646" s="7" t="n"/>
      <c r="L646" s="7" t="n"/>
      <c r="M646" s="7" t="n"/>
      <c r="N646" s="7" t="n"/>
      <c r="O646" s="7" t="n"/>
      <c r="P646" s="7" t="n"/>
      <c r="Q646" s="7" t="n"/>
    </row>
    <row r="647">
      <c r="A647" s="7" t="n"/>
      <c r="B647" s="7" t="n"/>
      <c r="C647" s="7" t="n"/>
      <c r="D647" s="7" t="n"/>
      <c r="E647" s="7" t="n"/>
      <c r="F647">
        <f>IFERROR(INDEX(_picker!$A:$A,MATCH(H647,_picker!$B:$B,0)),IFERROR(INDEX(_picker!$A:$A,MATCH(H647,_picker!$C:$C,0)),""))</f>
        <v/>
      </c>
      <c r="G647">
        <f>IFERROR(INDEX(_picker!$D:$D,MATCH(H647,_picker!$B:$B,0)),IFERROR(INDEX(_picker!$D:$D,MATCH(H647,_picker!$C:$C,0)),""))</f>
        <v/>
      </c>
      <c r="H647" s="7" t="n"/>
      <c r="I647">
        <f>IFERROR(INDEX(_picker!$C:$C,MATCH(H647,_picker!$B:$B,0)),IFERROR(INDEX(_picker!$C:$C,MATCH(H647,_picker!$C:$C,0)),""))</f>
        <v/>
      </c>
      <c r="J647" s="7" t="n"/>
      <c r="K647" s="7" t="n"/>
      <c r="L647" s="7" t="n"/>
      <c r="M647" s="7" t="n"/>
      <c r="N647" s="7" t="n"/>
      <c r="O647" s="7" t="n"/>
      <c r="P647" s="7" t="n"/>
      <c r="Q647" s="7" t="n"/>
    </row>
    <row r="648">
      <c r="A648" s="7" t="n"/>
      <c r="B648" s="7" t="n"/>
      <c r="C648" s="7" t="n"/>
      <c r="D648" s="7" t="n"/>
      <c r="E648" s="7" t="n"/>
      <c r="F648">
        <f>IFERROR(INDEX(_picker!$A:$A,MATCH(H648,_picker!$B:$B,0)),IFERROR(INDEX(_picker!$A:$A,MATCH(H648,_picker!$C:$C,0)),""))</f>
        <v/>
      </c>
      <c r="G648">
        <f>IFERROR(INDEX(_picker!$D:$D,MATCH(H648,_picker!$B:$B,0)),IFERROR(INDEX(_picker!$D:$D,MATCH(H648,_picker!$C:$C,0)),""))</f>
        <v/>
      </c>
      <c r="H648" s="7" t="n"/>
      <c r="I648">
        <f>IFERROR(INDEX(_picker!$C:$C,MATCH(H648,_picker!$B:$B,0)),IFERROR(INDEX(_picker!$C:$C,MATCH(H648,_picker!$C:$C,0)),""))</f>
        <v/>
      </c>
      <c r="J648" s="7" t="n"/>
      <c r="K648" s="7" t="n"/>
      <c r="L648" s="7" t="n"/>
      <c r="M648" s="7" t="n"/>
      <c r="N648" s="7" t="n"/>
      <c r="O648" s="7" t="n"/>
      <c r="P648" s="7" t="n"/>
      <c r="Q648" s="7" t="n"/>
    </row>
    <row r="649">
      <c r="A649" s="7" t="n"/>
      <c r="B649" s="7" t="n"/>
      <c r="C649" s="7" t="n"/>
      <c r="D649" s="7" t="n"/>
      <c r="E649" s="7" t="n"/>
      <c r="F649">
        <f>IFERROR(INDEX(_picker!$A:$A,MATCH(H649,_picker!$B:$B,0)),IFERROR(INDEX(_picker!$A:$A,MATCH(H649,_picker!$C:$C,0)),""))</f>
        <v/>
      </c>
      <c r="G649">
        <f>IFERROR(INDEX(_picker!$D:$D,MATCH(H649,_picker!$B:$B,0)),IFERROR(INDEX(_picker!$D:$D,MATCH(H649,_picker!$C:$C,0)),""))</f>
        <v/>
      </c>
      <c r="H649" s="7" t="n"/>
      <c r="I649">
        <f>IFERROR(INDEX(_picker!$C:$C,MATCH(H649,_picker!$B:$B,0)),IFERROR(INDEX(_picker!$C:$C,MATCH(H649,_picker!$C:$C,0)),""))</f>
        <v/>
      </c>
      <c r="J649" s="7" t="n"/>
      <c r="K649" s="7" t="n"/>
      <c r="L649" s="7" t="n"/>
      <c r="M649" s="7" t="n"/>
      <c r="N649" s="7" t="n"/>
      <c r="O649" s="7" t="n"/>
      <c r="P649" s="7" t="n"/>
      <c r="Q649" s="7" t="n"/>
    </row>
    <row r="650">
      <c r="A650" s="7" t="n"/>
      <c r="B650" s="7" t="n"/>
      <c r="C650" s="7" t="n"/>
      <c r="D650" s="7" t="n"/>
      <c r="E650" s="7" t="n"/>
      <c r="F650">
        <f>IFERROR(INDEX(_picker!$A:$A,MATCH(H650,_picker!$B:$B,0)),IFERROR(INDEX(_picker!$A:$A,MATCH(H650,_picker!$C:$C,0)),""))</f>
        <v/>
      </c>
      <c r="G650">
        <f>IFERROR(INDEX(_picker!$D:$D,MATCH(H650,_picker!$B:$B,0)),IFERROR(INDEX(_picker!$D:$D,MATCH(H650,_picker!$C:$C,0)),""))</f>
        <v/>
      </c>
      <c r="H650" s="7" t="n"/>
      <c r="I650">
        <f>IFERROR(INDEX(_picker!$C:$C,MATCH(H650,_picker!$B:$B,0)),IFERROR(INDEX(_picker!$C:$C,MATCH(H650,_picker!$C:$C,0)),""))</f>
        <v/>
      </c>
      <c r="J650" s="7" t="n"/>
      <c r="K650" s="7" t="n"/>
      <c r="L650" s="7" t="n"/>
      <c r="M650" s="7" t="n"/>
      <c r="N650" s="7" t="n"/>
      <c r="O650" s="7" t="n"/>
      <c r="P650" s="7" t="n"/>
      <c r="Q650" s="7" t="n"/>
    </row>
    <row r="651">
      <c r="A651" s="7" t="n"/>
      <c r="B651" s="7" t="n"/>
      <c r="C651" s="7" t="n"/>
      <c r="D651" s="7" t="n"/>
      <c r="E651" s="7" t="n"/>
      <c r="F651">
        <f>IFERROR(INDEX(_picker!$A:$A,MATCH(H651,_picker!$B:$B,0)),IFERROR(INDEX(_picker!$A:$A,MATCH(H651,_picker!$C:$C,0)),""))</f>
        <v/>
      </c>
      <c r="G651">
        <f>IFERROR(INDEX(_picker!$D:$D,MATCH(H651,_picker!$B:$B,0)),IFERROR(INDEX(_picker!$D:$D,MATCH(H651,_picker!$C:$C,0)),""))</f>
        <v/>
      </c>
      <c r="H651" s="7" t="n"/>
      <c r="I651">
        <f>IFERROR(INDEX(_picker!$C:$C,MATCH(H651,_picker!$B:$B,0)),IFERROR(INDEX(_picker!$C:$C,MATCH(H651,_picker!$C:$C,0)),""))</f>
        <v/>
      </c>
      <c r="J651" s="7" t="n"/>
      <c r="K651" s="7" t="n"/>
      <c r="L651" s="7" t="n"/>
      <c r="M651" s="7" t="n"/>
      <c r="N651" s="7" t="n"/>
      <c r="O651" s="7" t="n"/>
      <c r="P651" s="7" t="n"/>
      <c r="Q651" s="7" t="n"/>
    </row>
    <row r="652">
      <c r="A652" s="7" t="n"/>
      <c r="B652" s="7" t="n"/>
      <c r="C652" s="7" t="n"/>
      <c r="D652" s="7" t="n"/>
      <c r="E652" s="7" t="n"/>
      <c r="F652">
        <f>IFERROR(INDEX(_picker!$A:$A,MATCH(H652,_picker!$B:$B,0)),IFERROR(INDEX(_picker!$A:$A,MATCH(H652,_picker!$C:$C,0)),""))</f>
        <v/>
      </c>
      <c r="G652">
        <f>IFERROR(INDEX(_picker!$D:$D,MATCH(H652,_picker!$B:$B,0)),IFERROR(INDEX(_picker!$D:$D,MATCH(H652,_picker!$C:$C,0)),""))</f>
        <v/>
      </c>
      <c r="H652" s="7" t="n"/>
      <c r="I652">
        <f>IFERROR(INDEX(_picker!$C:$C,MATCH(H652,_picker!$B:$B,0)),IFERROR(INDEX(_picker!$C:$C,MATCH(H652,_picker!$C:$C,0)),""))</f>
        <v/>
      </c>
      <c r="J652" s="7" t="n"/>
      <c r="K652" s="7" t="n"/>
      <c r="L652" s="7" t="n"/>
      <c r="M652" s="7" t="n"/>
      <c r="N652" s="7" t="n"/>
      <c r="O652" s="7" t="n"/>
      <c r="P652" s="7" t="n"/>
      <c r="Q652" s="7" t="n"/>
    </row>
    <row r="653">
      <c r="A653" s="7" t="n"/>
      <c r="B653" s="7" t="n"/>
      <c r="C653" s="7" t="n"/>
      <c r="D653" s="7" t="n"/>
      <c r="E653" s="7" t="n"/>
      <c r="F653">
        <f>IFERROR(INDEX(_picker!$A:$A,MATCH(H653,_picker!$B:$B,0)),IFERROR(INDEX(_picker!$A:$A,MATCH(H653,_picker!$C:$C,0)),""))</f>
        <v/>
      </c>
      <c r="G653">
        <f>IFERROR(INDEX(_picker!$D:$D,MATCH(H653,_picker!$B:$B,0)),IFERROR(INDEX(_picker!$D:$D,MATCH(H653,_picker!$C:$C,0)),""))</f>
        <v/>
      </c>
      <c r="H653" s="7" t="n"/>
      <c r="I653">
        <f>IFERROR(INDEX(_picker!$C:$C,MATCH(H653,_picker!$B:$B,0)),IFERROR(INDEX(_picker!$C:$C,MATCH(H653,_picker!$C:$C,0)),""))</f>
        <v/>
      </c>
      <c r="J653" s="7" t="n"/>
      <c r="K653" s="7" t="n"/>
      <c r="L653" s="7" t="n"/>
      <c r="M653" s="7" t="n"/>
      <c r="N653" s="7" t="n"/>
      <c r="O653" s="7" t="n"/>
      <c r="P653" s="7" t="n"/>
      <c r="Q653" s="7" t="n"/>
    </row>
    <row r="654">
      <c r="A654" s="7" t="n"/>
      <c r="B654" s="7" t="n"/>
      <c r="C654" s="7" t="n"/>
      <c r="D654" s="7" t="n"/>
      <c r="E654" s="7" t="n"/>
      <c r="F654">
        <f>IFERROR(INDEX(_picker!$A:$A,MATCH(H654,_picker!$B:$B,0)),IFERROR(INDEX(_picker!$A:$A,MATCH(H654,_picker!$C:$C,0)),""))</f>
        <v/>
      </c>
      <c r="G654">
        <f>IFERROR(INDEX(_picker!$D:$D,MATCH(H654,_picker!$B:$B,0)),IFERROR(INDEX(_picker!$D:$D,MATCH(H654,_picker!$C:$C,0)),""))</f>
        <v/>
      </c>
      <c r="H654" s="7" t="n"/>
      <c r="I654">
        <f>IFERROR(INDEX(_picker!$C:$C,MATCH(H654,_picker!$B:$B,0)),IFERROR(INDEX(_picker!$C:$C,MATCH(H654,_picker!$C:$C,0)),""))</f>
        <v/>
      </c>
      <c r="J654" s="7" t="n"/>
      <c r="K654" s="7" t="n"/>
      <c r="L654" s="7" t="n"/>
      <c r="M654" s="7" t="n"/>
      <c r="N654" s="7" t="n"/>
      <c r="O654" s="7" t="n"/>
      <c r="P654" s="7" t="n"/>
      <c r="Q654" s="7" t="n"/>
    </row>
    <row r="655">
      <c r="A655" s="7" t="n"/>
      <c r="B655" s="7" t="n"/>
      <c r="C655" s="7" t="n"/>
      <c r="D655" s="7" t="n"/>
      <c r="E655" s="7" t="n"/>
      <c r="F655">
        <f>IFERROR(INDEX(_picker!$A:$A,MATCH(H655,_picker!$B:$B,0)),IFERROR(INDEX(_picker!$A:$A,MATCH(H655,_picker!$C:$C,0)),""))</f>
        <v/>
      </c>
      <c r="G655">
        <f>IFERROR(INDEX(_picker!$D:$D,MATCH(H655,_picker!$B:$B,0)),IFERROR(INDEX(_picker!$D:$D,MATCH(H655,_picker!$C:$C,0)),""))</f>
        <v/>
      </c>
      <c r="H655" s="7" t="n"/>
      <c r="I655">
        <f>IFERROR(INDEX(_picker!$C:$C,MATCH(H655,_picker!$B:$B,0)),IFERROR(INDEX(_picker!$C:$C,MATCH(H655,_picker!$C:$C,0)),""))</f>
        <v/>
      </c>
      <c r="J655" s="7" t="n"/>
      <c r="K655" s="7" t="n"/>
      <c r="L655" s="7" t="n"/>
      <c r="M655" s="7" t="n"/>
      <c r="N655" s="7" t="n"/>
      <c r="O655" s="7" t="n"/>
      <c r="P655" s="7" t="n"/>
      <c r="Q655" s="7" t="n"/>
    </row>
    <row r="656">
      <c r="A656" s="7" t="n"/>
      <c r="B656" s="7" t="n"/>
      <c r="C656" s="7" t="n"/>
      <c r="D656" s="7" t="n"/>
      <c r="E656" s="7" t="n"/>
      <c r="F656">
        <f>IFERROR(INDEX(_picker!$A:$A,MATCH(H656,_picker!$B:$B,0)),IFERROR(INDEX(_picker!$A:$A,MATCH(H656,_picker!$C:$C,0)),""))</f>
        <v/>
      </c>
      <c r="G656">
        <f>IFERROR(INDEX(_picker!$D:$D,MATCH(H656,_picker!$B:$B,0)),IFERROR(INDEX(_picker!$D:$D,MATCH(H656,_picker!$C:$C,0)),""))</f>
        <v/>
      </c>
      <c r="H656" s="7" t="n"/>
      <c r="I656">
        <f>IFERROR(INDEX(_picker!$C:$C,MATCH(H656,_picker!$B:$B,0)),IFERROR(INDEX(_picker!$C:$C,MATCH(H656,_picker!$C:$C,0)),""))</f>
        <v/>
      </c>
      <c r="J656" s="7" t="n"/>
      <c r="K656" s="7" t="n"/>
      <c r="L656" s="7" t="n"/>
      <c r="M656" s="7" t="n"/>
      <c r="N656" s="7" t="n"/>
      <c r="O656" s="7" t="n"/>
      <c r="P656" s="7" t="n"/>
      <c r="Q656" s="7" t="n"/>
    </row>
    <row r="657">
      <c r="A657" s="7" t="n"/>
      <c r="B657" s="7" t="n"/>
      <c r="C657" s="7" t="n"/>
      <c r="D657" s="7" t="n"/>
      <c r="E657" s="7" t="n"/>
      <c r="F657">
        <f>IFERROR(INDEX(_picker!$A:$A,MATCH(H657,_picker!$B:$B,0)),IFERROR(INDEX(_picker!$A:$A,MATCH(H657,_picker!$C:$C,0)),""))</f>
        <v/>
      </c>
      <c r="G657">
        <f>IFERROR(INDEX(_picker!$D:$D,MATCH(H657,_picker!$B:$B,0)),IFERROR(INDEX(_picker!$D:$D,MATCH(H657,_picker!$C:$C,0)),""))</f>
        <v/>
      </c>
      <c r="H657" s="7" t="n"/>
      <c r="I657">
        <f>IFERROR(INDEX(_picker!$C:$C,MATCH(H657,_picker!$B:$B,0)),IFERROR(INDEX(_picker!$C:$C,MATCH(H657,_picker!$C:$C,0)),""))</f>
        <v/>
      </c>
      <c r="J657" s="7" t="n"/>
      <c r="K657" s="7" t="n"/>
      <c r="L657" s="7" t="n"/>
      <c r="M657" s="7" t="n"/>
      <c r="N657" s="7" t="n"/>
      <c r="O657" s="7" t="n"/>
      <c r="P657" s="7" t="n"/>
      <c r="Q657" s="7" t="n"/>
    </row>
    <row r="658">
      <c r="A658" s="7" t="n"/>
      <c r="B658" s="7" t="n"/>
      <c r="C658" s="7" t="n"/>
      <c r="D658" s="7" t="n"/>
      <c r="E658" s="7" t="n"/>
      <c r="F658">
        <f>IFERROR(INDEX(_picker!$A:$A,MATCH(H658,_picker!$B:$B,0)),IFERROR(INDEX(_picker!$A:$A,MATCH(H658,_picker!$C:$C,0)),""))</f>
        <v/>
      </c>
      <c r="G658">
        <f>IFERROR(INDEX(_picker!$D:$D,MATCH(H658,_picker!$B:$B,0)),IFERROR(INDEX(_picker!$D:$D,MATCH(H658,_picker!$C:$C,0)),""))</f>
        <v/>
      </c>
      <c r="H658" s="7" t="n"/>
      <c r="I658">
        <f>IFERROR(INDEX(_picker!$C:$C,MATCH(H658,_picker!$B:$B,0)),IFERROR(INDEX(_picker!$C:$C,MATCH(H658,_picker!$C:$C,0)),""))</f>
        <v/>
      </c>
      <c r="J658" s="7" t="n"/>
      <c r="K658" s="7" t="n"/>
      <c r="L658" s="7" t="n"/>
      <c r="M658" s="7" t="n"/>
      <c r="N658" s="7" t="n"/>
      <c r="O658" s="7" t="n"/>
      <c r="P658" s="7" t="n"/>
      <c r="Q658" s="7" t="n"/>
    </row>
    <row r="659">
      <c r="A659" s="7" t="n"/>
      <c r="B659" s="7" t="n"/>
      <c r="C659" s="7" t="n"/>
      <c r="D659" s="7" t="n"/>
      <c r="E659" s="7" t="n"/>
      <c r="F659">
        <f>IFERROR(INDEX(_picker!$A:$A,MATCH(H659,_picker!$B:$B,0)),IFERROR(INDEX(_picker!$A:$A,MATCH(H659,_picker!$C:$C,0)),""))</f>
        <v/>
      </c>
      <c r="G659">
        <f>IFERROR(INDEX(_picker!$D:$D,MATCH(H659,_picker!$B:$B,0)),IFERROR(INDEX(_picker!$D:$D,MATCH(H659,_picker!$C:$C,0)),""))</f>
        <v/>
      </c>
      <c r="H659" s="7" t="n"/>
      <c r="I659">
        <f>IFERROR(INDEX(_picker!$C:$C,MATCH(H659,_picker!$B:$B,0)),IFERROR(INDEX(_picker!$C:$C,MATCH(H659,_picker!$C:$C,0)),""))</f>
        <v/>
      </c>
      <c r="J659" s="7" t="n"/>
      <c r="K659" s="7" t="n"/>
      <c r="L659" s="7" t="n"/>
      <c r="M659" s="7" t="n"/>
      <c r="N659" s="7" t="n"/>
      <c r="O659" s="7" t="n"/>
      <c r="P659" s="7" t="n"/>
      <c r="Q659" s="7" t="n"/>
    </row>
    <row r="660">
      <c r="A660" s="7" t="n"/>
      <c r="B660" s="7" t="n"/>
      <c r="C660" s="7" t="n"/>
      <c r="D660" s="7" t="n"/>
      <c r="E660" s="7" t="n"/>
      <c r="F660">
        <f>IFERROR(INDEX(_picker!$A:$A,MATCH(H660,_picker!$B:$B,0)),IFERROR(INDEX(_picker!$A:$A,MATCH(H660,_picker!$C:$C,0)),""))</f>
        <v/>
      </c>
      <c r="G660">
        <f>IFERROR(INDEX(_picker!$D:$D,MATCH(H660,_picker!$B:$B,0)),IFERROR(INDEX(_picker!$D:$D,MATCH(H660,_picker!$C:$C,0)),""))</f>
        <v/>
      </c>
      <c r="H660" s="7" t="n"/>
      <c r="I660">
        <f>IFERROR(INDEX(_picker!$C:$C,MATCH(H660,_picker!$B:$B,0)),IFERROR(INDEX(_picker!$C:$C,MATCH(H660,_picker!$C:$C,0)),""))</f>
        <v/>
      </c>
      <c r="J660" s="7" t="n"/>
      <c r="K660" s="7" t="n"/>
      <c r="L660" s="7" t="n"/>
      <c r="M660" s="7" t="n"/>
      <c r="N660" s="7" t="n"/>
      <c r="O660" s="7" t="n"/>
      <c r="P660" s="7" t="n"/>
      <c r="Q660" s="7" t="n"/>
    </row>
    <row r="661">
      <c r="A661" s="7" t="n"/>
      <c r="B661" s="7" t="n"/>
      <c r="C661" s="7" t="n"/>
      <c r="D661" s="7" t="n"/>
      <c r="E661" s="7" t="n"/>
      <c r="F661">
        <f>IFERROR(INDEX(_picker!$A:$A,MATCH(H661,_picker!$B:$B,0)),IFERROR(INDEX(_picker!$A:$A,MATCH(H661,_picker!$C:$C,0)),""))</f>
        <v/>
      </c>
      <c r="G661">
        <f>IFERROR(INDEX(_picker!$D:$D,MATCH(H661,_picker!$B:$B,0)),IFERROR(INDEX(_picker!$D:$D,MATCH(H661,_picker!$C:$C,0)),""))</f>
        <v/>
      </c>
      <c r="H661" s="7" t="n"/>
      <c r="I661">
        <f>IFERROR(INDEX(_picker!$C:$C,MATCH(H661,_picker!$B:$B,0)),IFERROR(INDEX(_picker!$C:$C,MATCH(H661,_picker!$C:$C,0)),""))</f>
        <v/>
      </c>
      <c r="J661" s="7" t="n"/>
      <c r="K661" s="7" t="n"/>
      <c r="L661" s="7" t="n"/>
      <c r="M661" s="7" t="n"/>
      <c r="N661" s="7" t="n"/>
      <c r="O661" s="7" t="n"/>
      <c r="P661" s="7" t="n"/>
      <c r="Q661" s="7" t="n"/>
    </row>
    <row r="662">
      <c r="A662" s="7" t="n"/>
      <c r="B662" s="7" t="n"/>
      <c r="C662" s="7" t="n"/>
      <c r="D662" s="7" t="n"/>
      <c r="E662" s="7" t="n"/>
      <c r="F662">
        <f>IFERROR(INDEX(_picker!$A:$A,MATCH(H662,_picker!$B:$B,0)),IFERROR(INDEX(_picker!$A:$A,MATCH(H662,_picker!$C:$C,0)),""))</f>
        <v/>
      </c>
      <c r="G662">
        <f>IFERROR(INDEX(_picker!$D:$D,MATCH(H662,_picker!$B:$B,0)),IFERROR(INDEX(_picker!$D:$D,MATCH(H662,_picker!$C:$C,0)),""))</f>
        <v/>
      </c>
      <c r="H662" s="7" t="n"/>
      <c r="I662">
        <f>IFERROR(INDEX(_picker!$C:$C,MATCH(H662,_picker!$B:$B,0)),IFERROR(INDEX(_picker!$C:$C,MATCH(H662,_picker!$C:$C,0)),""))</f>
        <v/>
      </c>
      <c r="J662" s="7" t="n"/>
      <c r="K662" s="7" t="n"/>
      <c r="L662" s="7" t="n"/>
      <c r="M662" s="7" t="n"/>
      <c r="N662" s="7" t="n"/>
      <c r="O662" s="7" t="n"/>
      <c r="P662" s="7" t="n"/>
      <c r="Q662" s="7" t="n"/>
    </row>
    <row r="663">
      <c r="A663" s="7" t="n"/>
      <c r="B663" s="7" t="n"/>
      <c r="C663" s="7" t="n"/>
      <c r="D663" s="7" t="n"/>
      <c r="E663" s="7" t="n"/>
      <c r="F663">
        <f>IFERROR(INDEX(_picker!$A:$A,MATCH(H663,_picker!$B:$B,0)),IFERROR(INDEX(_picker!$A:$A,MATCH(H663,_picker!$C:$C,0)),""))</f>
        <v/>
      </c>
      <c r="G663">
        <f>IFERROR(INDEX(_picker!$D:$D,MATCH(H663,_picker!$B:$B,0)),IFERROR(INDEX(_picker!$D:$D,MATCH(H663,_picker!$C:$C,0)),""))</f>
        <v/>
      </c>
      <c r="H663" s="7" t="n"/>
      <c r="I663">
        <f>IFERROR(INDEX(_picker!$C:$C,MATCH(H663,_picker!$B:$B,0)),IFERROR(INDEX(_picker!$C:$C,MATCH(H663,_picker!$C:$C,0)),""))</f>
        <v/>
      </c>
      <c r="J663" s="7" t="n"/>
      <c r="K663" s="7" t="n"/>
      <c r="L663" s="7" t="n"/>
      <c r="M663" s="7" t="n"/>
      <c r="N663" s="7" t="n"/>
      <c r="O663" s="7" t="n"/>
      <c r="P663" s="7" t="n"/>
      <c r="Q663" s="7" t="n"/>
    </row>
    <row r="664">
      <c r="A664" s="7" t="n"/>
      <c r="B664" s="7" t="n"/>
      <c r="C664" s="7" t="n"/>
      <c r="D664" s="7" t="n"/>
      <c r="E664" s="7" t="n"/>
      <c r="F664">
        <f>IFERROR(INDEX(_picker!$A:$A,MATCH(H664,_picker!$B:$B,0)),IFERROR(INDEX(_picker!$A:$A,MATCH(H664,_picker!$C:$C,0)),""))</f>
        <v/>
      </c>
      <c r="G664">
        <f>IFERROR(INDEX(_picker!$D:$D,MATCH(H664,_picker!$B:$B,0)),IFERROR(INDEX(_picker!$D:$D,MATCH(H664,_picker!$C:$C,0)),""))</f>
        <v/>
      </c>
      <c r="H664" s="7" t="n"/>
      <c r="I664">
        <f>IFERROR(INDEX(_picker!$C:$C,MATCH(H664,_picker!$B:$B,0)),IFERROR(INDEX(_picker!$C:$C,MATCH(H664,_picker!$C:$C,0)),""))</f>
        <v/>
      </c>
      <c r="J664" s="7" t="n"/>
      <c r="K664" s="7" t="n"/>
      <c r="L664" s="7" t="n"/>
      <c r="M664" s="7" t="n"/>
      <c r="N664" s="7" t="n"/>
      <c r="O664" s="7" t="n"/>
      <c r="P664" s="7" t="n"/>
      <c r="Q664" s="7" t="n"/>
    </row>
    <row r="665">
      <c r="A665" s="7" t="n"/>
      <c r="B665" s="7" t="n"/>
      <c r="C665" s="7" t="n"/>
      <c r="D665" s="7" t="n"/>
      <c r="E665" s="7" t="n"/>
      <c r="F665">
        <f>IFERROR(INDEX(_picker!$A:$A,MATCH(H665,_picker!$B:$B,0)),IFERROR(INDEX(_picker!$A:$A,MATCH(H665,_picker!$C:$C,0)),""))</f>
        <v/>
      </c>
      <c r="G665">
        <f>IFERROR(INDEX(_picker!$D:$D,MATCH(H665,_picker!$B:$B,0)),IFERROR(INDEX(_picker!$D:$D,MATCH(H665,_picker!$C:$C,0)),""))</f>
        <v/>
      </c>
      <c r="H665" s="7" t="n"/>
      <c r="I665">
        <f>IFERROR(INDEX(_picker!$C:$C,MATCH(H665,_picker!$B:$B,0)),IFERROR(INDEX(_picker!$C:$C,MATCH(H665,_picker!$C:$C,0)),""))</f>
        <v/>
      </c>
      <c r="J665" s="7" t="n"/>
      <c r="K665" s="7" t="n"/>
      <c r="L665" s="7" t="n"/>
      <c r="M665" s="7" t="n"/>
      <c r="N665" s="7" t="n"/>
      <c r="O665" s="7" t="n"/>
      <c r="P665" s="7" t="n"/>
      <c r="Q665" s="7" t="n"/>
    </row>
    <row r="666">
      <c r="A666" s="7" t="n"/>
      <c r="B666" s="7" t="n"/>
      <c r="C666" s="7" t="n"/>
      <c r="D666" s="7" t="n"/>
      <c r="E666" s="7" t="n"/>
      <c r="F666">
        <f>IFERROR(INDEX(_picker!$A:$A,MATCH(H666,_picker!$B:$B,0)),IFERROR(INDEX(_picker!$A:$A,MATCH(H666,_picker!$C:$C,0)),""))</f>
        <v/>
      </c>
      <c r="G666">
        <f>IFERROR(INDEX(_picker!$D:$D,MATCH(H666,_picker!$B:$B,0)),IFERROR(INDEX(_picker!$D:$D,MATCH(H666,_picker!$C:$C,0)),""))</f>
        <v/>
      </c>
      <c r="H666" s="7" t="n"/>
      <c r="I666">
        <f>IFERROR(INDEX(_picker!$C:$C,MATCH(H666,_picker!$B:$B,0)),IFERROR(INDEX(_picker!$C:$C,MATCH(H666,_picker!$C:$C,0)),""))</f>
        <v/>
      </c>
      <c r="J666" s="7" t="n"/>
      <c r="K666" s="7" t="n"/>
      <c r="L666" s="7" t="n"/>
      <c r="M666" s="7" t="n"/>
      <c r="N666" s="7" t="n"/>
      <c r="O666" s="7" t="n"/>
      <c r="P666" s="7" t="n"/>
      <c r="Q666" s="7" t="n"/>
    </row>
    <row r="667">
      <c r="A667" s="7" t="n"/>
      <c r="B667" s="7" t="n"/>
      <c r="C667" s="7" t="n"/>
      <c r="D667" s="7" t="n"/>
      <c r="E667" s="7" t="n"/>
      <c r="F667">
        <f>IFERROR(INDEX(_picker!$A:$A,MATCH(H667,_picker!$B:$B,0)),IFERROR(INDEX(_picker!$A:$A,MATCH(H667,_picker!$C:$C,0)),""))</f>
        <v/>
      </c>
      <c r="G667">
        <f>IFERROR(INDEX(_picker!$D:$D,MATCH(H667,_picker!$B:$B,0)),IFERROR(INDEX(_picker!$D:$D,MATCH(H667,_picker!$C:$C,0)),""))</f>
        <v/>
      </c>
      <c r="H667" s="7" t="n"/>
      <c r="I667">
        <f>IFERROR(INDEX(_picker!$C:$C,MATCH(H667,_picker!$B:$B,0)),IFERROR(INDEX(_picker!$C:$C,MATCH(H667,_picker!$C:$C,0)),""))</f>
        <v/>
      </c>
      <c r="J667" s="7" t="n"/>
      <c r="K667" s="7" t="n"/>
      <c r="L667" s="7" t="n"/>
      <c r="M667" s="7" t="n"/>
      <c r="N667" s="7" t="n"/>
      <c r="O667" s="7" t="n"/>
      <c r="P667" s="7" t="n"/>
      <c r="Q667" s="7" t="n"/>
    </row>
    <row r="668">
      <c r="A668" s="7" t="n"/>
      <c r="B668" s="7" t="n"/>
      <c r="C668" s="7" t="n"/>
      <c r="D668" s="7" t="n"/>
      <c r="E668" s="7" t="n"/>
      <c r="F668">
        <f>IFERROR(INDEX(_picker!$A:$A,MATCH(H668,_picker!$B:$B,0)),IFERROR(INDEX(_picker!$A:$A,MATCH(H668,_picker!$C:$C,0)),""))</f>
        <v/>
      </c>
      <c r="G668">
        <f>IFERROR(INDEX(_picker!$D:$D,MATCH(H668,_picker!$B:$B,0)),IFERROR(INDEX(_picker!$D:$D,MATCH(H668,_picker!$C:$C,0)),""))</f>
        <v/>
      </c>
      <c r="H668" s="7" t="n"/>
      <c r="I668">
        <f>IFERROR(INDEX(_picker!$C:$C,MATCH(H668,_picker!$B:$B,0)),IFERROR(INDEX(_picker!$C:$C,MATCH(H668,_picker!$C:$C,0)),""))</f>
        <v/>
      </c>
      <c r="J668" s="7" t="n"/>
      <c r="K668" s="7" t="n"/>
      <c r="L668" s="7" t="n"/>
      <c r="M668" s="7" t="n"/>
      <c r="N668" s="7" t="n"/>
      <c r="O668" s="7" t="n"/>
      <c r="P668" s="7" t="n"/>
      <c r="Q668" s="7" t="n"/>
    </row>
    <row r="669">
      <c r="A669" s="7" t="n"/>
      <c r="B669" s="7" t="n"/>
      <c r="C669" s="7" t="n"/>
      <c r="D669" s="7" t="n"/>
      <c r="E669" s="7" t="n"/>
      <c r="F669">
        <f>IFERROR(INDEX(_picker!$A:$A,MATCH(H669,_picker!$B:$B,0)),IFERROR(INDEX(_picker!$A:$A,MATCH(H669,_picker!$C:$C,0)),""))</f>
        <v/>
      </c>
      <c r="G669">
        <f>IFERROR(INDEX(_picker!$D:$D,MATCH(H669,_picker!$B:$B,0)),IFERROR(INDEX(_picker!$D:$D,MATCH(H669,_picker!$C:$C,0)),""))</f>
        <v/>
      </c>
      <c r="H669" s="7" t="n"/>
      <c r="I669">
        <f>IFERROR(INDEX(_picker!$C:$C,MATCH(H669,_picker!$B:$B,0)),IFERROR(INDEX(_picker!$C:$C,MATCH(H669,_picker!$C:$C,0)),""))</f>
        <v/>
      </c>
      <c r="J669" s="7" t="n"/>
      <c r="K669" s="7" t="n"/>
      <c r="L669" s="7" t="n"/>
      <c r="M669" s="7" t="n"/>
      <c r="N669" s="7" t="n"/>
      <c r="O669" s="7" t="n"/>
      <c r="P669" s="7" t="n"/>
      <c r="Q669" s="7" t="n"/>
    </row>
    <row r="670">
      <c r="A670" s="7" t="n"/>
      <c r="B670" s="7" t="n"/>
      <c r="C670" s="7" t="n"/>
      <c r="D670" s="7" t="n"/>
      <c r="E670" s="7" t="n"/>
      <c r="F670">
        <f>IFERROR(INDEX(_picker!$A:$A,MATCH(H670,_picker!$B:$B,0)),IFERROR(INDEX(_picker!$A:$A,MATCH(H670,_picker!$C:$C,0)),""))</f>
        <v/>
      </c>
      <c r="G670">
        <f>IFERROR(INDEX(_picker!$D:$D,MATCH(H670,_picker!$B:$B,0)),IFERROR(INDEX(_picker!$D:$D,MATCH(H670,_picker!$C:$C,0)),""))</f>
        <v/>
      </c>
      <c r="H670" s="7" t="n"/>
      <c r="I670">
        <f>IFERROR(INDEX(_picker!$C:$C,MATCH(H670,_picker!$B:$B,0)),IFERROR(INDEX(_picker!$C:$C,MATCH(H670,_picker!$C:$C,0)),""))</f>
        <v/>
      </c>
      <c r="J670" s="7" t="n"/>
      <c r="K670" s="7" t="n"/>
      <c r="L670" s="7" t="n"/>
      <c r="M670" s="7" t="n"/>
      <c r="N670" s="7" t="n"/>
      <c r="O670" s="7" t="n"/>
      <c r="P670" s="7" t="n"/>
      <c r="Q670" s="7" t="n"/>
    </row>
    <row r="671">
      <c r="A671" s="7" t="n"/>
      <c r="B671" s="7" t="n"/>
      <c r="C671" s="7" t="n"/>
      <c r="D671" s="7" t="n"/>
      <c r="E671" s="7" t="n"/>
      <c r="F671">
        <f>IFERROR(INDEX(_picker!$A:$A,MATCH(H671,_picker!$B:$B,0)),IFERROR(INDEX(_picker!$A:$A,MATCH(H671,_picker!$C:$C,0)),""))</f>
        <v/>
      </c>
      <c r="G671">
        <f>IFERROR(INDEX(_picker!$D:$D,MATCH(H671,_picker!$B:$B,0)),IFERROR(INDEX(_picker!$D:$D,MATCH(H671,_picker!$C:$C,0)),""))</f>
        <v/>
      </c>
      <c r="H671" s="7" t="n"/>
      <c r="I671">
        <f>IFERROR(INDEX(_picker!$C:$C,MATCH(H671,_picker!$B:$B,0)),IFERROR(INDEX(_picker!$C:$C,MATCH(H671,_picker!$C:$C,0)),""))</f>
        <v/>
      </c>
      <c r="J671" s="7" t="n"/>
      <c r="K671" s="7" t="n"/>
      <c r="L671" s="7" t="n"/>
      <c r="M671" s="7" t="n"/>
      <c r="N671" s="7" t="n"/>
      <c r="O671" s="7" t="n"/>
      <c r="P671" s="7" t="n"/>
      <c r="Q671" s="7" t="n"/>
    </row>
    <row r="672">
      <c r="A672" s="7" t="n"/>
      <c r="B672" s="7" t="n"/>
      <c r="C672" s="7" t="n"/>
      <c r="D672" s="7" t="n"/>
      <c r="E672" s="7" t="n"/>
      <c r="F672">
        <f>IFERROR(INDEX(_picker!$A:$A,MATCH(H672,_picker!$B:$B,0)),IFERROR(INDEX(_picker!$A:$A,MATCH(H672,_picker!$C:$C,0)),""))</f>
        <v/>
      </c>
      <c r="G672">
        <f>IFERROR(INDEX(_picker!$D:$D,MATCH(H672,_picker!$B:$B,0)),IFERROR(INDEX(_picker!$D:$D,MATCH(H672,_picker!$C:$C,0)),""))</f>
        <v/>
      </c>
      <c r="H672" s="7" t="n"/>
      <c r="I672">
        <f>IFERROR(INDEX(_picker!$C:$C,MATCH(H672,_picker!$B:$B,0)),IFERROR(INDEX(_picker!$C:$C,MATCH(H672,_picker!$C:$C,0)),""))</f>
        <v/>
      </c>
      <c r="J672" s="7" t="n"/>
      <c r="K672" s="7" t="n"/>
      <c r="L672" s="7" t="n"/>
      <c r="M672" s="7" t="n"/>
      <c r="N672" s="7" t="n"/>
      <c r="O672" s="7" t="n"/>
      <c r="P672" s="7" t="n"/>
      <c r="Q672" s="7" t="n"/>
    </row>
    <row r="673">
      <c r="A673" s="7" t="n"/>
      <c r="B673" s="7" t="n"/>
      <c r="C673" s="7" t="n"/>
      <c r="D673" s="7" t="n"/>
      <c r="E673" s="7" t="n"/>
      <c r="F673">
        <f>IFERROR(INDEX(_picker!$A:$A,MATCH(H673,_picker!$B:$B,0)),IFERROR(INDEX(_picker!$A:$A,MATCH(H673,_picker!$C:$C,0)),""))</f>
        <v/>
      </c>
      <c r="G673">
        <f>IFERROR(INDEX(_picker!$D:$D,MATCH(H673,_picker!$B:$B,0)),IFERROR(INDEX(_picker!$D:$D,MATCH(H673,_picker!$C:$C,0)),""))</f>
        <v/>
      </c>
      <c r="H673" s="7" t="n"/>
      <c r="I673">
        <f>IFERROR(INDEX(_picker!$C:$C,MATCH(H673,_picker!$B:$B,0)),IFERROR(INDEX(_picker!$C:$C,MATCH(H673,_picker!$C:$C,0)),""))</f>
        <v/>
      </c>
      <c r="J673" s="7" t="n"/>
      <c r="K673" s="7" t="n"/>
      <c r="L673" s="7" t="n"/>
      <c r="M673" s="7" t="n"/>
      <c r="N673" s="7" t="n"/>
      <c r="O673" s="7" t="n"/>
      <c r="P673" s="7" t="n"/>
      <c r="Q673" s="7" t="n"/>
    </row>
    <row r="674">
      <c r="A674" s="7" t="n"/>
      <c r="B674" s="7" t="n"/>
      <c r="C674" s="7" t="n"/>
      <c r="D674" s="7" t="n"/>
      <c r="E674" s="7" t="n"/>
      <c r="F674">
        <f>IFERROR(INDEX(_picker!$A:$A,MATCH(H674,_picker!$B:$B,0)),IFERROR(INDEX(_picker!$A:$A,MATCH(H674,_picker!$C:$C,0)),""))</f>
        <v/>
      </c>
      <c r="G674">
        <f>IFERROR(INDEX(_picker!$D:$D,MATCH(H674,_picker!$B:$B,0)),IFERROR(INDEX(_picker!$D:$D,MATCH(H674,_picker!$C:$C,0)),""))</f>
        <v/>
      </c>
      <c r="H674" s="7" t="n"/>
      <c r="I674">
        <f>IFERROR(INDEX(_picker!$C:$C,MATCH(H674,_picker!$B:$B,0)),IFERROR(INDEX(_picker!$C:$C,MATCH(H674,_picker!$C:$C,0)),""))</f>
        <v/>
      </c>
      <c r="J674" s="7" t="n"/>
      <c r="K674" s="7" t="n"/>
      <c r="L674" s="7" t="n"/>
      <c r="M674" s="7" t="n"/>
      <c r="N674" s="7" t="n"/>
      <c r="O674" s="7" t="n"/>
      <c r="P674" s="7" t="n"/>
      <c r="Q674" s="7" t="n"/>
    </row>
    <row r="675">
      <c r="A675" s="7" t="n"/>
      <c r="B675" s="7" t="n"/>
      <c r="C675" s="7" t="n"/>
      <c r="D675" s="7" t="n"/>
      <c r="E675" s="7" t="n"/>
      <c r="F675">
        <f>IFERROR(INDEX(_picker!$A:$A,MATCH(H675,_picker!$B:$B,0)),IFERROR(INDEX(_picker!$A:$A,MATCH(H675,_picker!$C:$C,0)),""))</f>
        <v/>
      </c>
      <c r="G675">
        <f>IFERROR(INDEX(_picker!$D:$D,MATCH(H675,_picker!$B:$B,0)),IFERROR(INDEX(_picker!$D:$D,MATCH(H675,_picker!$C:$C,0)),""))</f>
        <v/>
      </c>
      <c r="H675" s="7" t="n"/>
      <c r="I675">
        <f>IFERROR(INDEX(_picker!$C:$C,MATCH(H675,_picker!$B:$B,0)),IFERROR(INDEX(_picker!$C:$C,MATCH(H675,_picker!$C:$C,0)),""))</f>
        <v/>
      </c>
      <c r="J675" s="7" t="n"/>
      <c r="K675" s="7" t="n"/>
      <c r="L675" s="7" t="n"/>
      <c r="M675" s="7" t="n"/>
      <c r="N675" s="7" t="n"/>
      <c r="O675" s="7" t="n"/>
      <c r="P675" s="7" t="n"/>
      <c r="Q675" s="7" t="n"/>
    </row>
    <row r="676">
      <c r="A676" s="7" t="n"/>
      <c r="B676" s="7" t="n"/>
      <c r="C676" s="7" t="n"/>
      <c r="D676" s="7" t="n"/>
      <c r="E676" s="7" t="n"/>
      <c r="F676">
        <f>IFERROR(INDEX(_picker!$A:$A,MATCH(H676,_picker!$B:$B,0)),IFERROR(INDEX(_picker!$A:$A,MATCH(H676,_picker!$C:$C,0)),""))</f>
        <v/>
      </c>
      <c r="G676">
        <f>IFERROR(INDEX(_picker!$D:$D,MATCH(H676,_picker!$B:$B,0)),IFERROR(INDEX(_picker!$D:$D,MATCH(H676,_picker!$C:$C,0)),""))</f>
        <v/>
      </c>
      <c r="H676" s="7" t="n"/>
      <c r="I676">
        <f>IFERROR(INDEX(_picker!$C:$C,MATCH(H676,_picker!$B:$B,0)),IFERROR(INDEX(_picker!$C:$C,MATCH(H676,_picker!$C:$C,0)),""))</f>
        <v/>
      </c>
      <c r="J676" s="7" t="n"/>
      <c r="K676" s="7" t="n"/>
      <c r="L676" s="7" t="n"/>
      <c r="M676" s="7" t="n"/>
      <c r="N676" s="7" t="n"/>
      <c r="O676" s="7" t="n"/>
      <c r="P676" s="7" t="n"/>
      <c r="Q676" s="7" t="n"/>
    </row>
    <row r="677">
      <c r="A677" s="7" t="n"/>
      <c r="B677" s="7" t="n"/>
      <c r="C677" s="7" t="n"/>
      <c r="D677" s="7" t="n"/>
      <c r="E677" s="7" t="n"/>
      <c r="F677">
        <f>IFERROR(INDEX(_picker!$A:$A,MATCH(H677,_picker!$B:$B,0)),IFERROR(INDEX(_picker!$A:$A,MATCH(H677,_picker!$C:$C,0)),""))</f>
        <v/>
      </c>
      <c r="G677">
        <f>IFERROR(INDEX(_picker!$D:$D,MATCH(H677,_picker!$B:$B,0)),IFERROR(INDEX(_picker!$D:$D,MATCH(H677,_picker!$C:$C,0)),""))</f>
        <v/>
      </c>
      <c r="H677" s="7" t="n"/>
      <c r="I677">
        <f>IFERROR(INDEX(_picker!$C:$C,MATCH(H677,_picker!$B:$B,0)),IFERROR(INDEX(_picker!$C:$C,MATCH(H677,_picker!$C:$C,0)),""))</f>
        <v/>
      </c>
      <c r="J677" s="7" t="n"/>
      <c r="K677" s="7" t="n"/>
      <c r="L677" s="7" t="n"/>
      <c r="M677" s="7" t="n"/>
      <c r="N677" s="7" t="n"/>
      <c r="O677" s="7" t="n"/>
      <c r="P677" s="7" t="n"/>
      <c r="Q677" s="7" t="n"/>
    </row>
    <row r="678">
      <c r="A678" s="7" t="n"/>
      <c r="B678" s="7" t="n"/>
      <c r="C678" s="7" t="n"/>
      <c r="D678" s="7" t="n"/>
      <c r="E678" s="7" t="n"/>
      <c r="F678">
        <f>IFERROR(INDEX(_picker!$A:$A,MATCH(H678,_picker!$B:$B,0)),IFERROR(INDEX(_picker!$A:$A,MATCH(H678,_picker!$C:$C,0)),""))</f>
        <v/>
      </c>
      <c r="G678">
        <f>IFERROR(INDEX(_picker!$D:$D,MATCH(H678,_picker!$B:$B,0)),IFERROR(INDEX(_picker!$D:$D,MATCH(H678,_picker!$C:$C,0)),""))</f>
        <v/>
      </c>
      <c r="H678" s="7" t="n"/>
      <c r="I678">
        <f>IFERROR(INDEX(_picker!$C:$C,MATCH(H678,_picker!$B:$B,0)),IFERROR(INDEX(_picker!$C:$C,MATCH(H678,_picker!$C:$C,0)),""))</f>
        <v/>
      </c>
      <c r="J678" s="7" t="n"/>
      <c r="K678" s="7" t="n"/>
      <c r="L678" s="7" t="n"/>
      <c r="M678" s="7" t="n"/>
      <c r="N678" s="7" t="n"/>
      <c r="O678" s="7" t="n"/>
      <c r="P678" s="7" t="n"/>
      <c r="Q678" s="7" t="n"/>
    </row>
    <row r="679">
      <c r="A679" s="7" t="n"/>
      <c r="B679" s="7" t="n"/>
      <c r="C679" s="7" t="n"/>
      <c r="D679" s="7" t="n"/>
      <c r="E679" s="7" t="n"/>
      <c r="F679">
        <f>IFERROR(INDEX(_picker!$A:$A,MATCH(H679,_picker!$B:$B,0)),IFERROR(INDEX(_picker!$A:$A,MATCH(H679,_picker!$C:$C,0)),""))</f>
        <v/>
      </c>
      <c r="G679">
        <f>IFERROR(INDEX(_picker!$D:$D,MATCH(H679,_picker!$B:$B,0)),IFERROR(INDEX(_picker!$D:$D,MATCH(H679,_picker!$C:$C,0)),""))</f>
        <v/>
      </c>
      <c r="H679" s="7" t="n"/>
      <c r="I679">
        <f>IFERROR(INDEX(_picker!$C:$C,MATCH(H679,_picker!$B:$B,0)),IFERROR(INDEX(_picker!$C:$C,MATCH(H679,_picker!$C:$C,0)),""))</f>
        <v/>
      </c>
      <c r="J679" s="7" t="n"/>
      <c r="K679" s="7" t="n"/>
      <c r="L679" s="7" t="n"/>
      <c r="M679" s="7" t="n"/>
      <c r="N679" s="7" t="n"/>
      <c r="O679" s="7" t="n"/>
      <c r="P679" s="7" t="n"/>
      <c r="Q679" s="7" t="n"/>
    </row>
    <row r="680">
      <c r="A680" s="7" t="n"/>
      <c r="B680" s="7" t="n"/>
      <c r="C680" s="7" t="n"/>
      <c r="D680" s="7" t="n"/>
      <c r="E680" s="7" t="n"/>
      <c r="F680">
        <f>IFERROR(INDEX(_picker!$A:$A,MATCH(H680,_picker!$B:$B,0)),IFERROR(INDEX(_picker!$A:$A,MATCH(H680,_picker!$C:$C,0)),""))</f>
        <v/>
      </c>
      <c r="G680">
        <f>IFERROR(INDEX(_picker!$D:$D,MATCH(H680,_picker!$B:$B,0)),IFERROR(INDEX(_picker!$D:$D,MATCH(H680,_picker!$C:$C,0)),""))</f>
        <v/>
      </c>
      <c r="H680" s="7" t="n"/>
      <c r="I680">
        <f>IFERROR(INDEX(_picker!$C:$C,MATCH(H680,_picker!$B:$B,0)),IFERROR(INDEX(_picker!$C:$C,MATCH(H680,_picker!$C:$C,0)),""))</f>
        <v/>
      </c>
      <c r="J680" s="7" t="n"/>
      <c r="K680" s="7" t="n"/>
      <c r="L680" s="7" t="n"/>
      <c r="M680" s="7" t="n"/>
      <c r="N680" s="7" t="n"/>
      <c r="O680" s="7" t="n"/>
      <c r="P680" s="7" t="n"/>
      <c r="Q680" s="7" t="n"/>
    </row>
    <row r="681">
      <c r="A681" s="7" t="n"/>
      <c r="B681" s="7" t="n"/>
      <c r="C681" s="7" t="n"/>
      <c r="D681" s="7" t="n"/>
      <c r="E681" s="7" t="n"/>
      <c r="F681">
        <f>IFERROR(INDEX(_picker!$A:$A,MATCH(H681,_picker!$B:$B,0)),IFERROR(INDEX(_picker!$A:$A,MATCH(H681,_picker!$C:$C,0)),""))</f>
        <v/>
      </c>
      <c r="G681">
        <f>IFERROR(INDEX(_picker!$D:$D,MATCH(H681,_picker!$B:$B,0)),IFERROR(INDEX(_picker!$D:$D,MATCH(H681,_picker!$C:$C,0)),""))</f>
        <v/>
      </c>
      <c r="H681" s="7" t="n"/>
      <c r="I681">
        <f>IFERROR(INDEX(_picker!$C:$C,MATCH(H681,_picker!$B:$B,0)),IFERROR(INDEX(_picker!$C:$C,MATCH(H681,_picker!$C:$C,0)),""))</f>
        <v/>
      </c>
      <c r="J681" s="7" t="n"/>
      <c r="K681" s="7" t="n"/>
      <c r="L681" s="7" t="n"/>
      <c r="M681" s="7" t="n"/>
      <c r="N681" s="7" t="n"/>
      <c r="O681" s="7" t="n"/>
      <c r="P681" s="7" t="n"/>
      <c r="Q681" s="7" t="n"/>
    </row>
    <row r="682">
      <c r="A682" s="7" t="n"/>
      <c r="B682" s="7" t="n"/>
      <c r="C682" s="7" t="n"/>
      <c r="D682" s="7" t="n"/>
      <c r="E682" s="7" t="n"/>
      <c r="F682">
        <f>IFERROR(INDEX(_picker!$A:$A,MATCH(H682,_picker!$B:$B,0)),IFERROR(INDEX(_picker!$A:$A,MATCH(H682,_picker!$C:$C,0)),""))</f>
        <v/>
      </c>
      <c r="G682">
        <f>IFERROR(INDEX(_picker!$D:$D,MATCH(H682,_picker!$B:$B,0)),IFERROR(INDEX(_picker!$D:$D,MATCH(H682,_picker!$C:$C,0)),""))</f>
        <v/>
      </c>
      <c r="H682" s="7" t="n"/>
      <c r="I682">
        <f>IFERROR(INDEX(_picker!$C:$C,MATCH(H682,_picker!$B:$B,0)),IFERROR(INDEX(_picker!$C:$C,MATCH(H682,_picker!$C:$C,0)),""))</f>
        <v/>
      </c>
      <c r="J682" s="7" t="n"/>
      <c r="K682" s="7" t="n"/>
      <c r="L682" s="7" t="n"/>
      <c r="M682" s="7" t="n"/>
      <c r="N682" s="7" t="n"/>
      <c r="O682" s="7" t="n"/>
      <c r="P682" s="7" t="n"/>
      <c r="Q682" s="7" t="n"/>
    </row>
    <row r="683">
      <c r="A683" s="7" t="n"/>
      <c r="B683" s="7" t="n"/>
      <c r="C683" s="7" t="n"/>
      <c r="D683" s="7" t="n"/>
      <c r="E683" s="7" t="n"/>
      <c r="F683">
        <f>IFERROR(INDEX(_picker!$A:$A,MATCH(H683,_picker!$B:$B,0)),IFERROR(INDEX(_picker!$A:$A,MATCH(H683,_picker!$C:$C,0)),""))</f>
        <v/>
      </c>
      <c r="G683">
        <f>IFERROR(INDEX(_picker!$D:$D,MATCH(H683,_picker!$B:$B,0)),IFERROR(INDEX(_picker!$D:$D,MATCH(H683,_picker!$C:$C,0)),""))</f>
        <v/>
      </c>
      <c r="H683" s="7" t="n"/>
      <c r="I683">
        <f>IFERROR(INDEX(_picker!$C:$C,MATCH(H683,_picker!$B:$B,0)),IFERROR(INDEX(_picker!$C:$C,MATCH(H683,_picker!$C:$C,0)),""))</f>
        <v/>
      </c>
      <c r="J683" s="7" t="n"/>
      <c r="K683" s="7" t="n"/>
      <c r="L683" s="7" t="n"/>
      <c r="M683" s="7" t="n"/>
      <c r="N683" s="7" t="n"/>
      <c r="O683" s="7" t="n"/>
      <c r="P683" s="7" t="n"/>
      <c r="Q683" s="7" t="n"/>
    </row>
    <row r="684">
      <c r="A684" s="7" t="n"/>
      <c r="B684" s="7" t="n"/>
      <c r="C684" s="7" t="n"/>
      <c r="D684" s="7" t="n"/>
      <c r="E684" s="7" t="n"/>
      <c r="F684">
        <f>IFERROR(INDEX(_picker!$A:$A,MATCH(H684,_picker!$B:$B,0)),IFERROR(INDEX(_picker!$A:$A,MATCH(H684,_picker!$C:$C,0)),""))</f>
        <v/>
      </c>
      <c r="G684">
        <f>IFERROR(INDEX(_picker!$D:$D,MATCH(H684,_picker!$B:$B,0)),IFERROR(INDEX(_picker!$D:$D,MATCH(H684,_picker!$C:$C,0)),""))</f>
        <v/>
      </c>
      <c r="H684" s="7" t="n"/>
      <c r="I684">
        <f>IFERROR(INDEX(_picker!$C:$C,MATCH(H684,_picker!$B:$B,0)),IFERROR(INDEX(_picker!$C:$C,MATCH(H684,_picker!$C:$C,0)),""))</f>
        <v/>
      </c>
      <c r="J684" s="7" t="n"/>
      <c r="K684" s="7" t="n"/>
      <c r="L684" s="7" t="n"/>
      <c r="M684" s="7" t="n"/>
      <c r="N684" s="7" t="n"/>
      <c r="O684" s="7" t="n"/>
      <c r="P684" s="7" t="n"/>
      <c r="Q684" s="7" t="n"/>
    </row>
    <row r="685">
      <c r="A685" s="7" t="n"/>
      <c r="B685" s="7" t="n"/>
      <c r="C685" s="7" t="n"/>
      <c r="D685" s="7" t="n"/>
      <c r="E685" s="7" t="n"/>
      <c r="F685">
        <f>IFERROR(INDEX(_picker!$A:$A,MATCH(H685,_picker!$B:$B,0)),IFERROR(INDEX(_picker!$A:$A,MATCH(H685,_picker!$C:$C,0)),""))</f>
        <v/>
      </c>
      <c r="G685">
        <f>IFERROR(INDEX(_picker!$D:$D,MATCH(H685,_picker!$B:$B,0)),IFERROR(INDEX(_picker!$D:$D,MATCH(H685,_picker!$C:$C,0)),""))</f>
        <v/>
      </c>
      <c r="H685" s="7" t="n"/>
      <c r="I685">
        <f>IFERROR(INDEX(_picker!$C:$C,MATCH(H685,_picker!$B:$B,0)),IFERROR(INDEX(_picker!$C:$C,MATCH(H685,_picker!$C:$C,0)),""))</f>
        <v/>
      </c>
      <c r="J685" s="7" t="n"/>
      <c r="K685" s="7" t="n"/>
      <c r="L685" s="7" t="n"/>
      <c r="M685" s="7" t="n"/>
      <c r="N685" s="7" t="n"/>
      <c r="O685" s="7" t="n"/>
      <c r="P685" s="7" t="n"/>
      <c r="Q685" s="7" t="n"/>
    </row>
    <row r="686">
      <c r="A686" s="7" t="n"/>
      <c r="B686" s="7" t="n"/>
      <c r="C686" s="7" t="n"/>
      <c r="D686" s="7" t="n"/>
      <c r="E686" s="7" t="n"/>
      <c r="F686">
        <f>IFERROR(INDEX(_picker!$A:$A,MATCH(H686,_picker!$B:$B,0)),IFERROR(INDEX(_picker!$A:$A,MATCH(H686,_picker!$C:$C,0)),""))</f>
        <v/>
      </c>
      <c r="G686">
        <f>IFERROR(INDEX(_picker!$D:$D,MATCH(H686,_picker!$B:$B,0)),IFERROR(INDEX(_picker!$D:$D,MATCH(H686,_picker!$C:$C,0)),""))</f>
        <v/>
      </c>
      <c r="H686" s="7" t="n"/>
      <c r="I686">
        <f>IFERROR(INDEX(_picker!$C:$C,MATCH(H686,_picker!$B:$B,0)),IFERROR(INDEX(_picker!$C:$C,MATCH(H686,_picker!$C:$C,0)),""))</f>
        <v/>
      </c>
      <c r="J686" s="7" t="n"/>
      <c r="K686" s="7" t="n"/>
      <c r="L686" s="7" t="n"/>
      <c r="M686" s="7" t="n"/>
      <c r="N686" s="7" t="n"/>
      <c r="O686" s="7" t="n"/>
      <c r="P686" s="7" t="n"/>
      <c r="Q686" s="7" t="n"/>
    </row>
    <row r="687">
      <c r="A687" s="7" t="n"/>
      <c r="B687" s="7" t="n"/>
      <c r="C687" s="7" t="n"/>
      <c r="D687" s="7" t="n"/>
      <c r="E687" s="7" t="n"/>
      <c r="F687">
        <f>IFERROR(INDEX(_picker!$A:$A,MATCH(H687,_picker!$B:$B,0)),IFERROR(INDEX(_picker!$A:$A,MATCH(H687,_picker!$C:$C,0)),""))</f>
        <v/>
      </c>
      <c r="G687">
        <f>IFERROR(INDEX(_picker!$D:$D,MATCH(H687,_picker!$B:$B,0)),IFERROR(INDEX(_picker!$D:$D,MATCH(H687,_picker!$C:$C,0)),""))</f>
        <v/>
      </c>
      <c r="H687" s="7" t="n"/>
      <c r="I687">
        <f>IFERROR(INDEX(_picker!$C:$C,MATCH(H687,_picker!$B:$B,0)),IFERROR(INDEX(_picker!$C:$C,MATCH(H687,_picker!$C:$C,0)),""))</f>
        <v/>
      </c>
      <c r="J687" s="7" t="n"/>
      <c r="K687" s="7" t="n"/>
      <c r="L687" s="7" t="n"/>
      <c r="M687" s="7" t="n"/>
      <c r="N687" s="7" t="n"/>
      <c r="O687" s="7" t="n"/>
      <c r="P687" s="7" t="n"/>
      <c r="Q687" s="7" t="n"/>
    </row>
    <row r="688">
      <c r="A688" s="7" t="n"/>
      <c r="B688" s="7" t="n"/>
      <c r="C688" s="7" t="n"/>
      <c r="D688" s="7" t="n"/>
      <c r="E688" s="7" t="n"/>
      <c r="F688">
        <f>IFERROR(INDEX(_picker!$A:$A,MATCH(H688,_picker!$B:$B,0)),IFERROR(INDEX(_picker!$A:$A,MATCH(H688,_picker!$C:$C,0)),""))</f>
        <v/>
      </c>
      <c r="G688">
        <f>IFERROR(INDEX(_picker!$D:$D,MATCH(H688,_picker!$B:$B,0)),IFERROR(INDEX(_picker!$D:$D,MATCH(H688,_picker!$C:$C,0)),""))</f>
        <v/>
      </c>
      <c r="H688" s="7" t="n"/>
      <c r="I688">
        <f>IFERROR(INDEX(_picker!$C:$C,MATCH(H688,_picker!$B:$B,0)),IFERROR(INDEX(_picker!$C:$C,MATCH(H688,_picker!$C:$C,0)),""))</f>
        <v/>
      </c>
      <c r="J688" s="7" t="n"/>
      <c r="K688" s="7" t="n"/>
      <c r="L688" s="7" t="n"/>
      <c r="M688" s="7" t="n"/>
      <c r="N688" s="7" t="n"/>
      <c r="O688" s="7" t="n"/>
      <c r="P688" s="7" t="n"/>
      <c r="Q688" s="7" t="n"/>
    </row>
    <row r="689">
      <c r="A689" s="7" t="n"/>
      <c r="B689" s="7" t="n"/>
      <c r="C689" s="7" t="n"/>
      <c r="D689" s="7" t="n"/>
      <c r="E689" s="7" t="n"/>
      <c r="F689">
        <f>IFERROR(INDEX(_picker!$A:$A,MATCH(H689,_picker!$B:$B,0)),IFERROR(INDEX(_picker!$A:$A,MATCH(H689,_picker!$C:$C,0)),""))</f>
        <v/>
      </c>
      <c r="G689">
        <f>IFERROR(INDEX(_picker!$D:$D,MATCH(H689,_picker!$B:$B,0)),IFERROR(INDEX(_picker!$D:$D,MATCH(H689,_picker!$C:$C,0)),""))</f>
        <v/>
      </c>
      <c r="H689" s="7" t="n"/>
      <c r="I689">
        <f>IFERROR(INDEX(_picker!$C:$C,MATCH(H689,_picker!$B:$B,0)),IFERROR(INDEX(_picker!$C:$C,MATCH(H689,_picker!$C:$C,0)),""))</f>
        <v/>
      </c>
      <c r="J689" s="7" t="n"/>
      <c r="K689" s="7" t="n"/>
      <c r="L689" s="7" t="n"/>
      <c r="M689" s="7" t="n"/>
      <c r="N689" s="7" t="n"/>
      <c r="O689" s="7" t="n"/>
      <c r="P689" s="7" t="n"/>
      <c r="Q689" s="7" t="n"/>
    </row>
    <row r="690">
      <c r="A690" s="7" t="n"/>
      <c r="B690" s="7" t="n"/>
      <c r="C690" s="7" t="n"/>
      <c r="D690" s="7" t="n"/>
      <c r="E690" s="7" t="n"/>
      <c r="F690">
        <f>IFERROR(INDEX(_picker!$A:$A,MATCH(H690,_picker!$B:$B,0)),IFERROR(INDEX(_picker!$A:$A,MATCH(H690,_picker!$C:$C,0)),""))</f>
        <v/>
      </c>
      <c r="G690">
        <f>IFERROR(INDEX(_picker!$D:$D,MATCH(H690,_picker!$B:$B,0)),IFERROR(INDEX(_picker!$D:$D,MATCH(H690,_picker!$C:$C,0)),""))</f>
        <v/>
      </c>
      <c r="H690" s="7" t="n"/>
      <c r="I690">
        <f>IFERROR(INDEX(_picker!$C:$C,MATCH(H690,_picker!$B:$B,0)),IFERROR(INDEX(_picker!$C:$C,MATCH(H690,_picker!$C:$C,0)),""))</f>
        <v/>
      </c>
      <c r="J690" s="7" t="n"/>
      <c r="K690" s="7" t="n"/>
      <c r="L690" s="7" t="n"/>
      <c r="M690" s="7" t="n"/>
      <c r="N690" s="7" t="n"/>
      <c r="O690" s="7" t="n"/>
      <c r="P690" s="7" t="n"/>
      <c r="Q690" s="7" t="n"/>
    </row>
    <row r="691">
      <c r="A691" s="7" t="n"/>
      <c r="B691" s="7" t="n"/>
      <c r="C691" s="7" t="n"/>
      <c r="D691" s="7" t="n"/>
      <c r="E691" s="7" t="n"/>
      <c r="F691">
        <f>IFERROR(INDEX(_picker!$A:$A,MATCH(H691,_picker!$B:$B,0)),IFERROR(INDEX(_picker!$A:$A,MATCH(H691,_picker!$C:$C,0)),""))</f>
        <v/>
      </c>
      <c r="G691">
        <f>IFERROR(INDEX(_picker!$D:$D,MATCH(H691,_picker!$B:$B,0)),IFERROR(INDEX(_picker!$D:$D,MATCH(H691,_picker!$C:$C,0)),""))</f>
        <v/>
      </c>
      <c r="H691" s="7" t="n"/>
      <c r="I691">
        <f>IFERROR(INDEX(_picker!$C:$C,MATCH(H691,_picker!$B:$B,0)),IFERROR(INDEX(_picker!$C:$C,MATCH(H691,_picker!$C:$C,0)),""))</f>
        <v/>
      </c>
      <c r="J691" s="7" t="n"/>
      <c r="K691" s="7" t="n"/>
      <c r="L691" s="7" t="n"/>
      <c r="M691" s="7" t="n"/>
      <c r="N691" s="7" t="n"/>
      <c r="O691" s="7" t="n"/>
      <c r="P691" s="7" t="n"/>
      <c r="Q691" s="7" t="n"/>
    </row>
    <row r="692">
      <c r="A692" s="7" t="n"/>
      <c r="B692" s="7" t="n"/>
      <c r="C692" s="7" t="n"/>
      <c r="D692" s="7" t="n"/>
      <c r="E692" s="7" t="n"/>
      <c r="F692">
        <f>IFERROR(INDEX(_picker!$A:$A,MATCH(H692,_picker!$B:$B,0)),IFERROR(INDEX(_picker!$A:$A,MATCH(H692,_picker!$C:$C,0)),""))</f>
        <v/>
      </c>
      <c r="G692">
        <f>IFERROR(INDEX(_picker!$D:$D,MATCH(H692,_picker!$B:$B,0)),IFERROR(INDEX(_picker!$D:$D,MATCH(H692,_picker!$C:$C,0)),""))</f>
        <v/>
      </c>
      <c r="H692" s="7" t="n"/>
      <c r="I692">
        <f>IFERROR(INDEX(_picker!$C:$C,MATCH(H692,_picker!$B:$B,0)),IFERROR(INDEX(_picker!$C:$C,MATCH(H692,_picker!$C:$C,0)),""))</f>
        <v/>
      </c>
      <c r="J692" s="7" t="n"/>
      <c r="K692" s="7" t="n"/>
      <c r="L692" s="7" t="n"/>
      <c r="M692" s="7" t="n"/>
      <c r="N692" s="7" t="n"/>
      <c r="O692" s="7" t="n"/>
      <c r="P692" s="7" t="n"/>
      <c r="Q692" s="7" t="n"/>
    </row>
    <row r="693">
      <c r="A693" s="7" t="n"/>
      <c r="B693" s="7" t="n"/>
      <c r="C693" s="7" t="n"/>
      <c r="D693" s="7" t="n"/>
      <c r="E693" s="7" t="n"/>
      <c r="F693">
        <f>IFERROR(INDEX(_picker!$A:$A,MATCH(H693,_picker!$B:$B,0)),IFERROR(INDEX(_picker!$A:$A,MATCH(H693,_picker!$C:$C,0)),""))</f>
        <v/>
      </c>
      <c r="G693">
        <f>IFERROR(INDEX(_picker!$D:$D,MATCH(H693,_picker!$B:$B,0)),IFERROR(INDEX(_picker!$D:$D,MATCH(H693,_picker!$C:$C,0)),""))</f>
        <v/>
      </c>
      <c r="H693" s="7" t="n"/>
      <c r="I693">
        <f>IFERROR(INDEX(_picker!$C:$C,MATCH(H693,_picker!$B:$B,0)),IFERROR(INDEX(_picker!$C:$C,MATCH(H693,_picker!$C:$C,0)),""))</f>
        <v/>
      </c>
      <c r="J693" s="7" t="n"/>
      <c r="K693" s="7" t="n"/>
      <c r="L693" s="7" t="n"/>
      <c r="M693" s="7" t="n"/>
      <c r="N693" s="7" t="n"/>
      <c r="O693" s="7" t="n"/>
      <c r="P693" s="7" t="n"/>
      <c r="Q693" s="7" t="n"/>
    </row>
    <row r="694">
      <c r="A694" s="7" t="n"/>
      <c r="B694" s="7" t="n"/>
      <c r="C694" s="7" t="n"/>
      <c r="D694" s="7" t="n"/>
      <c r="E694" s="7" t="n"/>
      <c r="F694">
        <f>IFERROR(INDEX(_picker!$A:$A,MATCH(H694,_picker!$B:$B,0)),IFERROR(INDEX(_picker!$A:$A,MATCH(H694,_picker!$C:$C,0)),""))</f>
        <v/>
      </c>
      <c r="G694">
        <f>IFERROR(INDEX(_picker!$D:$D,MATCH(H694,_picker!$B:$B,0)),IFERROR(INDEX(_picker!$D:$D,MATCH(H694,_picker!$C:$C,0)),""))</f>
        <v/>
      </c>
      <c r="H694" s="7" t="n"/>
      <c r="I694">
        <f>IFERROR(INDEX(_picker!$C:$C,MATCH(H694,_picker!$B:$B,0)),IFERROR(INDEX(_picker!$C:$C,MATCH(H694,_picker!$C:$C,0)),""))</f>
        <v/>
      </c>
      <c r="J694" s="7" t="n"/>
      <c r="K694" s="7" t="n"/>
      <c r="L694" s="7" t="n"/>
      <c r="M694" s="7" t="n"/>
      <c r="N694" s="7" t="n"/>
      <c r="O694" s="7" t="n"/>
      <c r="P694" s="7" t="n"/>
      <c r="Q694" s="7" t="n"/>
    </row>
    <row r="695">
      <c r="A695" s="7" t="n"/>
      <c r="B695" s="7" t="n"/>
      <c r="C695" s="7" t="n"/>
      <c r="D695" s="7" t="n"/>
      <c r="E695" s="7" t="n"/>
      <c r="F695">
        <f>IFERROR(INDEX(_picker!$A:$A,MATCH(H695,_picker!$B:$B,0)),IFERROR(INDEX(_picker!$A:$A,MATCH(H695,_picker!$C:$C,0)),""))</f>
        <v/>
      </c>
      <c r="G695">
        <f>IFERROR(INDEX(_picker!$D:$D,MATCH(H695,_picker!$B:$B,0)),IFERROR(INDEX(_picker!$D:$D,MATCH(H695,_picker!$C:$C,0)),""))</f>
        <v/>
      </c>
      <c r="H695" s="7" t="n"/>
      <c r="I695">
        <f>IFERROR(INDEX(_picker!$C:$C,MATCH(H695,_picker!$B:$B,0)),IFERROR(INDEX(_picker!$C:$C,MATCH(H695,_picker!$C:$C,0)),""))</f>
        <v/>
      </c>
      <c r="J695" s="7" t="n"/>
      <c r="K695" s="7" t="n"/>
      <c r="L695" s="7" t="n"/>
      <c r="M695" s="7" t="n"/>
      <c r="N695" s="7" t="n"/>
      <c r="O695" s="7" t="n"/>
      <c r="P695" s="7" t="n"/>
      <c r="Q695" s="7" t="n"/>
    </row>
    <row r="696">
      <c r="A696" s="7" t="n"/>
      <c r="B696" s="7" t="n"/>
      <c r="C696" s="7" t="n"/>
      <c r="D696" s="7" t="n"/>
      <c r="E696" s="7" t="n"/>
      <c r="F696">
        <f>IFERROR(INDEX(_picker!$A:$A,MATCH(H696,_picker!$B:$B,0)),IFERROR(INDEX(_picker!$A:$A,MATCH(H696,_picker!$C:$C,0)),""))</f>
        <v/>
      </c>
      <c r="G696">
        <f>IFERROR(INDEX(_picker!$D:$D,MATCH(H696,_picker!$B:$B,0)),IFERROR(INDEX(_picker!$D:$D,MATCH(H696,_picker!$C:$C,0)),""))</f>
        <v/>
      </c>
      <c r="H696" s="7" t="n"/>
      <c r="I696">
        <f>IFERROR(INDEX(_picker!$C:$C,MATCH(H696,_picker!$B:$B,0)),IFERROR(INDEX(_picker!$C:$C,MATCH(H696,_picker!$C:$C,0)),""))</f>
        <v/>
      </c>
      <c r="J696" s="7" t="n"/>
      <c r="K696" s="7" t="n"/>
      <c r="L696" s="7" t="n"/>
      <c r="M696" s="7" t="n"/>
      <c r="N696" s="7" t="n"/>
      <c r="O696" s="7" t="n"/>
      <c r="P696" s="7" t="n"/>
      <c r="Q696" s="7" t="n"/>
    </row>
    <row r="697">
      <c r="A697" s="7" t="n"/>
      <c r="B697" s="7" t="n"/>
      <c r="C697" s="7" t="n"/>
      <c r="D697" s="7" t="n"/>
      <c r="E697" s="7" t="n"/>
      <c r="F697">
        <f>IFERROR(INDEX(_picker!$A:$A,MATCH(H697,_picker!$B:$B,0)),IFERROR(INDEX(_picker!$A:$A,MATCH(H697,_picker!$C:$C,0)),""))</f>
        <v/>
      </c>
      <c r="G697">
        <f>IFERROR(INDEX(_picker!$D:$D,MATCH(H697,_picker!$B:$B,0)),IFERROR(INDEX(_picker!$D:$D,MATCH(H697,_picker!$C:$C,0)),""))</f>
        <v/>
      </c>
      <c r="H697" s="7" t="n"/>
      <c r="I697">
        <f>IFERROR(INDEX(_picker!$C:$C,MATCH(H697,_picker!$B:$B,0)),IFERROR(INDEX(_picker!$C:$C,MATCH(H697,_picker!$C:$C,0)),""))</f>
        <v/>
      </c>
      <c r="J697" s="7" t="n"/>
      <c r="K697" s="7" t="n"/>
      <c r="L697" s="7" t="n"/>
      <c r="M697" s="7" t="n"/>
      <c r="N697" s="7" t="n"/>
      <c r="O697" s="7" t="n"/>
      <c r="P697" s="7" t="n"/>
      <c r="Q697" s="7" t="n"/>
    </row>
    <row r="698">
      <c r="A698" s="7" t="n"/>
      <c r="B698" s="7" t="n"/>
      <c r="C698" s="7" t="n"/>
      <c r="D698" s="7" t="n"/>
      <c r="E698" s="7" t="n"/>
      <c r="F698">
        <f>IFERROR(INDEX(_picker!$A:$A,MATCH(H698,_picker!$B:$B,0)),IFERROR(INDEX(_picker!$A:$A,MATCH(H698,_picker!$C:$C,0)),""))</f>
        <v/>
      </c>
      <c r="G698">
        <f>IFERROR(INDEX(_picker!$D:$D,MATCH(H698,_picker!$B:$B,0)),IFERROR(INDEX(_picker!$D:$D,MATCH(H698,_picker!$C:$C,0)),""))</f>
        <v/>
      </c>
      <c r="H698" s="7" t="n"/>
      <c r="I698">
        <f>IFERROR(INDEX(_picker!$C:$C,MATCH(H698,_picker!$B:$B,0)),IFERROR(INDEX(_picker!$C:$C,MATCH(H698,_picker!$C:$C,0)),""))</f>
        <v/>
      </c>
      <c r="J698" s="7" t="n"/>
      <c r="K698" s="7" t="n"/>
      <c r="L698" s="7" t="n"/>
      <c r="M698" s="7" t="n"/>
      <c r="N698" s="7" t="n"/>
      <c r="O698" s="7" t="n"/>
      <c r="P698" s="7" t="n"/>
      <c r="Q698" s="7" t="n"/>
    </row>
    <row r="699">
      <c r="A699" s="7" t="n"/>
      <c r="B699" s="7" t="n"/>
      <c r="C699" s="7" t="n"/>
      <c r="D699" s="7" t="n"/>
      <c r="E699" s="7" t="n"/>
      <c r="F699">
        <f>IFERROR(INDEX(_picker!$A:$A,MATCH(H699,_picker!$B:$B,0)),IFERROR(INDEX(_picker!$A:$A,MATCH(H699,_picker!$C:$C,0)),""))</f>
        <v/>
      </c>
      <c r="G699">
        <f>IFERROR(INDEX(_picker!$D:$D,MATCH(H699,_picker!$B:$B,0)),IFERROR(INDEX(_picker!$D:$D,MATCH(H699,_picker!$C:$C,0)),""))</f>
        <v/>
      </c>
      <c r="H699" s="7" t="n"/>
      <c r="I699">
        <f>IFERROR(INDEX(_picker!$C:$C,MATCH(H699,_picker!$B:$B,0)),IFERROR(INDEX(_picker!$C:$C,MATCH(H699,_picker!$C:$C,0)),""))</f>
        <v/>
      </c>
      <c r="J699" s="7" t="n"/>
      <c r="K699" s="7" t="n"/>
      <c r="L699" s="7" t="n"/>
      <c r="M699" s="7" t="n"/>
      <c r="N699" s="7" t="n"/>
      <c r="O699" s="7" t="n"/>
      <c r="P699" s="7" t="n"/>
      <c r="Q699" s="7" t="n"/>
    </row>
    <row r="700">
      <c r="A700" s="7" t="n"/>
      <c r="B700" s="7" t="n"/>
      <c r="C700" s="7" t="n"/>
      <c r="D700" s="7" t="n"/>
      <c r="E700" s="7" t="n"/>
      <c r="F700">
        <f>IFERROR(INDEX(_picker!$A:$A,MATCH(H700,_picker!$B:$B,0)),IFERROR(INDEX(_picker!$A:$A,MATCH(H700,_picker!$C:$C,0)),""))</f>
        <v/>
      </c>
      <c r="G700">
        <f>IFERROR(INDEX(_picker!$D:$D,MATCH(H700,_picker!$B:$B,0)),IFERROR(INDEX(_picker!$D:$D,MATCH(H700,_picker!$C:$C,0)),""))</f>
        <v/>
      </c>
      <c r="H700" s="7" t="n"/>
      <c r="I700">
        <f>IFERROR(INDEX(_picker!$C:$C,MATCH(H700,_picker!$B:$B,0)),IFERROR(INDEX(_picker!$C:$C,MATCH(H700,_picker!$C:$C,0)),""))</f>
        <v/>
      </c>
      <c r="J700" s="7" t="n"/>
      <c r="K700" s="7" t="n"/>
      <c r="L700" s="7" t="n"/>
      <c r="M700" s="7" t="n"/>
      <c r="N700" s="7" t="n"/>
      <c r="O700" s="7" t="n"/>
      <c r="P700" s="7" t="n"/>
      <c r="Q700" s="7" t="n"/>
    </row>
    <row r="701">
      <c r="A701" s="7" t="n"/>
      <c r="B701" s="7" t="n"/>
      <c r="C701" s="7" t="n"/>
      <c r="D701" s="7" t="n"/>
      <c r="E701" s="7" t="n"/>
      <c r="F701">
        <f>IFERROR(INDEX(_picker!$A:$A,MATCH(H701,_picker!$B:$B,0)),IFERROR(INDEX(_picker!$A:$A,MATCH(H701,_picker!$C:$C,0)),""))</f>
        <v/>
      </c>
      <c r="G701">
        <f>IFERROR(INDEX(_picker!$D:$D,MATCH(H701,_picker!$B:$B,0)),IFERROR(INDEX(_picker!$D:$D,MATCH(H701,_picker!$C:$C,0)),""))</f>
        <v/>
      </c>
      <c r="H701" s="7" t="n"/>
      <c r="I701">
        <f>IFERROR(INDEX(_picker!$C:$C,MATCH(H701,_picker!$B:$B,0)),IFERROR(INDEX(_picker!$C:$C,MATCH(H701,_picker!$C:$C,0)),""))</f>
        <v/>
      </c>
      <c r="J701" s="7" t="n"/>
      <c r="K701" s="7" t="n"/>
      <c r="L701" s="7" t="n"/>
      <c r="M701" s="7" t="n"/>
      <c r="N701" s="7" t="n"/>
      <c r="O701" s="7" t="n"/>
      <c r="P701" s="7" t="n"/>
      <c r="Q701" s="7" t="n"/>
    </row>
    <row r="702">
      <c r="A702" s="7" t="n"/>
      <c r="B702" s="7" t="n"/>
      <c r="C702" s="7" t="n"/>
      <c r="D702" s="7" t="n"/>
      <c r="E702" s="7" t="n"/>
      <c r="F702">
        <f>IFERROR(INDEX(_picker!$A:$A,MATCH(H702,_picker!$B:$B,0)),IFERROR(INDEX(_picker!$A:$A,MATCH(H702,_picker!$C:$C,0)),""))</f>
        <v/>
      </c>
      <c r="G702">
        <f>IFERROR(INDEX(_picker!$D:$D,MATCH(H702,_picker!$B:$B,0)),IFERROR(INDEX(_picker!$D:$D,MATCH(H702,_picker!$C:$C,0)),""))</f>
        <v/>
      </c>
      <c r="H702" s="7" t="n"/>
      <c r="I702">
        <f>IFERROR(INDEX(_picker!$C:$C,MATCH(H702,_picker!$B:$B,0)),IFERROR(INDEX(_picker!$C:$C,MATCH(H702,_picker!$C:$C,0)),""))</f>
        <v/>
      </c>
      <c r="J702" s="7" t="n"/>
      <c r="K702" s="7" t="n"/>
      <c r="L702" s="7" t="n"/>
      <c r="M702" s="7" t="n"/>
      <c r="N702" s="7" t="n"/>
      <c r="O702" s="7" t="n"/>
      <c r="P702" s="7" t="n"/>
      <c r="Q702" s="7" t="n"/>
    </row>
  </sheetData>
  <sheetProtection selectLockedCells="0" selectUnlockedCells="0" sheet="1" objects="1" insertRows="1" insertHyperlinks="1" autoFilter="1" scenarios="1" formatColumns="1" deleteColumns="1" insertColumns="1" pivotTables="1" deleteRows="1" formatCells="1" formatRows="1" sort="1"/>
  <conditionalFormatting sqref="B3:B702">
    <cfRule type="expression" priority="1" dxfId="0">
      <formula>AND(ISNUMBER(B3),MOD(B3,2)=0)</formula>
    </cfRule>
  </conditionalFormatting>
  <conditionalFormatting sqref="C3:C702">
    <cfRule type="expression" priority="2" dxfId="1">
      <formula>AND(ISNUMBER(C3),MOD(C3,2)=0)</formula>
    </cfRule>
  </conditionalFormatting>
  <dataValidations count="3">
    <dataValidation sqref="E3:E702" showDropDown="0" showInputMessage="0" showErrorMessage="0" allowBlank="1" type="list">
      <formula1>"warmup,lift,accessory,conditioning,cardio,wod,rest"</formula1>
    </dataValidation>
    <dataValidation sqref="M3:M702" showDropDown="0" showInputMessage="0" showErrorMessage="0" allowBlank="1" type="list">
      <formula1>"kg,lb,sec,min,m,cal,reps,rounds,rpe"</formula1>
    </dataValidation>
    <dataValidation sqref="H3:H702" showDropDown="0" showInputMessage="0" showErrorMessage="0" allowBlank="1" type="list">
      <formula1>ProgramPicker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W706"/>
  <sheetViews>
    <sheetView workbookViewId="0">
      <selection activeCell="A1" sqref="A1"/>
    </sheetView>
  </sheetViews>
  <sheetFormatPr baseColWidth="10" defaultColWidth="8.83203125" defaultRowHeight="15"/>
  <cols>
    <col hidden="1" width="10" customWidth="1" min="1" max="1"/>
    <col width="34" customWidth="1" min="2" max="2"/>
    <col width="34" customWidth="1" min="3" max="3"/>
    <col hidden="1" width="14" customWidth="1" min="4" max="23"/>
  </cols>
  <sheetData>
    <row r="1" hidden="1">
      <c r="A1" t="inlineStr">
        <is>
          <t>exercise_id</t>
        </is>
      </c>
      <c r="B1" t="inlineStr">
        <is>
          <t>name_en</t>
        </is>
      </c>
      <c r="C1" t="inlineStr">
        <is>
          <t>name_local</t>
        </is>
      </c>
      <c r="D1" t="inlineStr">
        <is>
          <t>category</t>
        </is>
      </c>
      <c r="E1" t="inlineStr">
        <is>
          <t>equipment_ids</t>
        </is>
      </c>
      <c r="F1" t="inlineStr">
        <is>
          <t>primary_muscle_ids</t>
        </is>
      </c>
      <c r="G1" t="inlineStr">
        <is>
          <t>measurement_type</t>
        </is>
      </c>
      <c r="H1" t="inlineStr">
        <is>
          <t>default_unit</t>
        </is>
      </c>
      <c r="I1" t="inlineStr">
        <is>
          <t>difficulty</t>
        </is>
      </c>
      <c r="J1" t="inlineStr">
        <is>
          <t>subcategory</t>
        </is>
      </c>
      <c r="K1" t="inlineStr">
        <is>
          <t>movement_pattern</t>
        </is>
      </c>
      <c r="L1" t="inlineStr">
        <is>
          <t>mechanic</t>
        </is>
      </c>
      <c r="M1" t="inlineStr">
        <is>
          <t>force</t>
        </is>
      </c>
      <c r="N1" t="inlineStr">
        <is>
          <t>laterality</t>
        </is>
      </c>
      <c r="O1" t="inlineStr">
        <is>
          <t>secondary_muscle_ids</t>
        </is>
      </c>
      <c r="P1" t="inlineStr">
        <is>
          <t>load_type</t>
        </is>
      </c>
      <c r="Q1" t="inlineStr">
        <is>
          <t>tempo_default</t>
        </is>
      </c>
      <c r="R1" t="inlineStr">
        <is>
          <t>tag_ids</t>
        </is>
      </c>
      <c r="S1" t="inlineStr">
        <is>
          <t>aliases_en</t>
        </is>
      </c>
      <c r="T1" t="inlineStr">
        <is>
          <t>name_es</t>
        </is>
      </c>
      <c r="U1" t="inlineStr">
        <is>
          <t>name_fr</t>
        </is>
      </c>
      <c r="V1" t="inlineStr">
        <is>
          <t>name_de</t>
        </is>
      </c>
      <c r="W1" t="inlineStr">
        <is>
          <t>name_nl</t>
        </is>
      </c>
    </row>
    <row r="2" customFormat="1" s="3">
      <c r="A2" s="5" t="inlineStr">
        <is>
          <t>ID</t>
        </is>
      </c>
      <c r="B2" s="5" t="inlineStr">
        <is>
          <t>Name (English)</t>
        </is>
      </c>
      <c r="C2" s="5" t="inlineStr">
        <is>
          <t>Name (selected language)</t>
        </is>
      </c>
      <c r="D2" s="5" t="inlineStr">
        <is>
          <t>Category</t>
        </is>
      </c>
      <c r="E2" s="5" t="inlineStr">
        <is>
          <t>Equipment</t>
        </is>
      </c>
      <c r="F2" s="5" t="inlineStr">
        <is>
          <t>Primary muscles</t>
        </is>
      </c>
      <c r="G2" s="5" t="inlineStr">
        <is>
          <t>Measurement</t>
        </is>
      </c>
      <c r="H2" s="5" t="inlineStr">
        <is>
          <t>Unit</t>
        </is>
      </c>
      <c r="I2" s="5" t="inlineStr">
        <is>
          <t>Difficulty</t>
        </is>
      </c>
      <c r="J2" s="5" t="inlineStr">
        <is>
          <t>Subcategory</t>
        </is>
      </c>
      <c r="K2" s="5" t="inlineStr">
        <is>
          <t>Pattern</t>
        </is>
      </c>
      <c r="L2" s="5" t="inlineStr">
        <is>
          <t>Mechanic</t>
        </is>
      </c>
      <c r="M2" s="5" t="inlineStr">
        <is>
          <t>Force</t>
        </is>
      </c>
      <c r="N2" s="5" t="inlineStr">
        <is>
          <t>Laterality</t>
        </is>
      </c>
      <c r="O2" s="5" t="inlineStr">
        <is>
          <t>Secondary muscles</t>
        </is>
      </c>
      <c r="P2" s="5" t="inlineStr">
        <is>
          <t>Load type</t>
        </is>
      </c>
      <c r="Q2" s="5" t="inlineStr">
        <is>
          <t>Tempo</t>
        </is>
      </c>
      <c r="R2" s="5" t="inlineStr">
        <is>
          <t>Tags</t>
        </is>
      </c>
      <c r="S2" s="5" t="inlineStr">
        <is>
          <t>Aliases</t>
        </is>
      </c>
      <c r="T2" t="inlineStr">
        <is>
          <t>Name (ES)</t>
        </is>
      </c>
      <c r="U2" t="inlineStr">
        <is>
          <t>Name (FR)</t>
        </is>
      </c>
      <c r="V2" t="inlineStr">
        <is>
          <t>Name (DE)</t>
        </is>
      </c>
      <c r="W2" t="inlineStr">
        <is>
          <t>Name (NL)</t>
        </is>
      </c>
    </row>
    <row r="3">
      <c r="A3" t="inlineStr">
        <is>
          <t>barbell-back-squat</t>
        </is>
      </c>
      <c r="B3" t="inlineStr">
        <is>
          <t>Barbell Back Squat</t>
        </is>
      </c>
      <c r="C3">
        <f>IF(about!$B$5="ES",T3,IF(about!$B$5="FR",U3,IF(about!$B$5="DE",V3,IF(about!$B$5="NL",W3,B3))))</f>
        <v/>
      </c>
      <c r="D3" t="inlineStr">
        <is>
          <t>strength</t>
        </is>
      </c>
      <c r="E3" t="inlineStr">
        <is>
          <t>barbell|squat-rack</t>
        </is>
      </c>
      <c r="F3" t="inlineStr">
        <is>
          <t>legs|glutes</t>
        </is>
      </c>
      <c r="G3" t="inlineStr">
        <is>
          <t>reps</t>
        </is>
      </c>
      <c r="H3" t="inlineStr">
        <is>
          <t>kg</t>
        </is>
      </c>
      <c r="I3" t="inlineStr">
        <is>
          <t>3_intermediate</t>
        </is>
      </c>
      <c r="J3" t="inlineStr">
        <is>
          <t>powerlifting</t>
        </is>
      </c>
      <c r="K3" t="inlineStr">
        <is>
          <t>squat</t>
        </is>
      </c>
      <c r="L3" t="inlineStr">
        <is>
          <t>compound</t>
        </is>
      </c>
      <c r="M3" t="inlineStr">
        <is>
          <t>mixed</t>
        </is>
      </c>
      <c r="N3" t="inlineStr">
        <is>
          <t>bilateral</t>
        </is>
      </c>
      <c r="O3" t="inlineStr">
        <is>
          <t>core|back</t>
        </is>
      </c>
      <c r="P3" t="inlineStr">
        <is>
          <t>external_weight</t>
        </is>
      </c>
      <c r="Q3" t="inlineStr">
        <is>
          <t>1</t>
        </is>
      </c>
      <c r="R3" t="inlineStr">
        <is>
          <t>powerlifting|compound</t>
        </is>
      </c>
      <c r="S3" t="inlineStr">
        <is>
          <t>BB back squat|high-bar squat</t>
        </is>
      </c>
      <c r="T3" t="inlineStr">
        <is>
          <t>Sentadilla con barra</t>
        </is>
      </c>
      <c r="U3" t="inlineStr">
        <is>
          <t>Squat à la barre</t>
        </is>
      </c>
      <c r="V3" t="inlineStr">
        <is>
          <t>Langhantel-Kniebeuge</t>
        </is>
      </c>
      <c r="W3" t="inlineStr">
        <is>
          <t>Barbell back squat</t>
        </is>
      </c>
    </row>
    <row r="4">
      <c r="A4" t="inlineStr">
        <is>
          <t>barbell-high-bar-back-squat</t>
        </is>
      </c>
      <c r="B4" t="inlineStr">
        <is>
          <t>High-Bar Back Squat</t>
        </is>
      </c>
      <c r="C4">
        <f>IF(about!$B$5="ES",T4,IF(about!$B$5="FR",U4,IF(about!$B$5="DE",V4,IF(about!$B$5="NL",W4,B4))))</f>
        <v/>
      </c>
      <c r="D4" t="inlineStr">
        <is>
          <t>strength</t>
        </is>
      </c>
      <c r="E4" t="inlineStr">
        <is>
          <t>barbell|squat-rack</t>
        </is>
      </c>
      <c r="F4" t="inlineStr">
        <is>
          <t>legs|glutes</t>
        </is>
      </c>
      <c r="G4" t="inlineStr">
        <is>
          <t>reps</t>
        </is>
      </c>
      <c r="H4" t="inlineStr">
        <is>
          <t>kg</t>
        </is>
      </c>
      <c r="I4" t="inlineStr">
        <is>
          <t>3_intermediate</t>
        </is>
      </c>
      <c r="J4" t="inlineStr">
        <is>
          <t>olympic</t>
        </is>
      </c>
      <c r="K4" t="inlineStr">
        <is>
          <t>squat</t>
        </is>
      </c>
      <c r="L4" t="inlineStr">
        <is>
          <t>compound</t>
        </is>
      </c>
      <c r="M4" t="inlineStr">
        <is>
          <t>mixed</t>
        </is>
      </c>
      <c r="N4" t="inlineStr">
        <is>
          <t>bilateral</t>
        </is>
      </c>
      <c r="O4" t="inlineStr">
        <is>
          <t>core|back</t>
        </is>
      </c>
      <c r="P4" t="inlineStr">
        <is>
          <t>external_weight</t>
        </is>
      </c>
      <c r="Q4" t="inlineStr">
        <is>
          <t>1</t>
        </is>
      </c>
      <c r="R4" t="inlineStr">
        <is>
          <t>olympic|compound</t>
        </is>
      </c>
      <c r="S4" t="inlineStr">
        <is>
          <t>high-bar squat</t>
        </is>
      </c>
      <c r="T4" t="inlineStr">
        <is>
          <t>Sentadilla alta</t>
        </is>
      </c>
      <c r="U4" t="inlineStr">
        <is>
          <t>Squat haut</t>
        </is>
      </c>
      <c r="V4" t="inlineStr">
        <is>
          <t>Hochbeuge</t>
        </is>
      </c>
      <c r="W4" t="inlineStr">
        <is>
          <t>High-bar back squat</t>
        </is>
      </c>
    </row>
    <row r="5">
      <c r="A5" t="inlineStr">
        <is>
          <t>barbell-low-bar-back-squat</t>
        </is>
      </c>
      <c r="B5" t="inlineStr">
        <is>
          <t>Low-Bar Back Squat</t>
        </is>
      </c>
      <c r="C5">
        <f>IF(about!$B$5="ES",T5,IF(about!$B$5="FR",U5,IF(about!$B$5="DE",V5,IF(about!$B$5="NL",W5,B5))))</f>
        <v/>
      </c>
      <c r="D5" t="inlineStr">
        <is>
          <t>strength</t>
        </is>
      </c>
      <c r="E5" t="inlineStr">
        <is>
          <t>barbell|squat-rack</t>
        </is>
      </c>
      <c r="F5" t="inlineStr">
        <is>
          <t>legs|glutes</t>
        </is>
      </c>
      <c r="G5" t="inlineStr">
        <is>
          <t>reps</t>
        </is>
      </c>
      <c r="H5" t="inlineStr">
        <is>
          <t>kg</t>
        </is>
      </c>
      <c r="I5" t="inlineStr">
        <is>
          <t>3_intermediate</t>
        </is>
      </c>
      <c r="J5" t="inlineStr">
        <is>
          <t>powerlifting</t>
        </is>
      </c>
      <c r="K5" t="inlineStr">
        <is>
          <t>squat</t>
        </is>
      </c>
      <c r="L5" t="inlineStr">
        <is>
          <t>compound</t>
        </is>
      </c>
      <c r="M5" t="inlineStr">
        <is>
          <t>mixed</t>
        </is>
      </c>
      <c r="N5" t="inlineStr">
        <is>
          <t>bilateral</t>
        </is>
      </c>
      <c r="O5" t="inlineStr">
        <is>
          <t>back|core</t>
        </is>
      </c>
      <c r="P5" t="inlineStr">
        <is>
          <t>external_weight</t>
        </is>
      </c>
      <c r="Q5" t="inlineStr">
        <is>
          <t>1</t>
        </is>
      </c>
      <c r="R5" t="inlineStr">
        <is>
          <t>powerlifting|compound</t>
        </is>
      </c>
      <c r="S5" t="inlineStr">
        <is>
          <t>low-bar squat</t>
        </is>
      </c>
      <c r="T5" t="inlineStr">
        <is>
          <t>Sentadilla baja</t>
        </is>
      </c>
      <c r="U5" t="inlineStr">
        <is>
          <t>Squat bas</t>
        </is>
      </c>
      <c r="V5" t="inlineStr">
        <is>
          <t>Tiefbeuge</t>
        </is>
      </c>
      <c r="W5" t="inlineStr">
        <is>
          <t>Low-bar back squat</t>
        </is>
      </c>
    </row>
    <row r="6">
      <c r="A6" t="inlineStr">
        <is>
          <t>barbell-front-squat</t>
        </is>
      </c>
      <c r="B6" t="inlineStr">
        <is>
          <t>Front Squat</t>
        </is>
      </c>
      <c r="C6">
        <f>IF(about!$B$5="ES",T6,IF(about!$B$5="FR",U6,IF(about!$B$5="DE",V6,IF(about!$B$5="NL",W6,B6))))</f>
        <v/>
      </c>
      <c r="D6" t="inlineStr">
        <is>
          <t>strength</t>
        </is>
      </c>
      <c r="E6" t="inlineStr">
        <is>
          <t>barbell|squat-rack</t>
        </is>
      </c>
      <c r="F6" t="inlineStr">
        <is>
          <t>legs|core</t>
        </is>
      </c>
      <c r="G6" t="inlineStr">
        <is>
          <t>reps</t>
        </is>
      </c>
      <c r="H6" t="inlineStr">
        <is>
          <t>kg</t>
        </is>
      </c>
      <c r="I6" t="inlineStr">
        <is>
          <t>3_intermediate</t>
        </is>
      </c>
      <c r="J6" t="inlineStr">
        <is>
          <t>olympic</t>
        </is>
      </c>
      <c r="K6" t="inlineStr">
        <is>
          <t>squat</t>
        </is>
      </c>
      <c r="L6" t="inlineStr">
        <is>
          <t>compound</t>
        </is>
      </c>
      <c r="M6" t="inlineStr">
        <is>
          <t>mixed</t>
        </is>
      </c>
      <c r="N6" t="inlineStr">
        <is>
          <t>bilateral</t>
        </is>
      </c>
      <c r="O6" t="inlineStr">
        <is>
          <t>glutes|back</t>
        </is>
      </c>
      <c r="P6" t="inlineStr">
        <is>
          <t>external_weight</t>
        </is>
      </c>
      <c r="Q6" t="inlineStr">
        <is>
          <t>1</t>
        </is>
      </c>
      <c r="R6" t="inlineStr">
        <is>
          <t>olympic|compound</t>
        </is>
      </c>
      <c r="S6" t="inlineStr">
        <is>
          <t>FS</t>
        </is>
      </c>
      <c r="T6" t="inlineStr">
        <is>
          <t>Sentadilla frontal</t>
        </is>
      </c>
      <c r="U6" t="inlineStr">
        <is>
          <t>Front squat</t>
        </is>
      </c>
      <c r="V6" t="inlineStr">
        <is>
          <t>Frontkniebeuge</t>
        </is>
      </c>
      <c r="W6" t="inlineStr">
        <is>
          <t>Front squat</t>
        </is>
      </c>
    </row>
    <row r="7">
      <c r="A7" t="inlineStr">
        <is>
          <t>barbell-pause-back-squat</t>
        </is>
      </c>
      <c r="B7" t="inlineStr">
        <is>
          <t>Pause Back Squat</t>
        </is>
      </c>
      <c r="C7">
        <f>IF(about!$B$5="ES",T7,IF(about!$B$5="FR",U7,IF(about!$B$5="DE",V7,IF(about!$B$5="NL",W7,B7))))</f>
        <v/>
      </c>
      <c r="D7" t="inlineStr">
        <is>
          <t>strength</t>
        </is>
      </c>
      <c r="E7" t="inlineStr">
        <is>
          <t>barbell|squat-rack</t>
        </is>
      </c>
      <c r="F7" t="inlineStr">
        <is>
          <t>legs|glutes</t>
        </is>
      </c>
      <c r="G7" t="inlineStr">
        <is>
          <t>reps</t>
        </is>
      </c>
      <c r="H7" t="inlineStr">
        <is>
          <t>kg</t>
        </is>
      </c>
      <c r="I7" t="inlineStr">
        <is>
          <t>4_advanced</t>
        </is>
      </c>
      <c r="J7" t="inlineStr">
        <is>
          <t>powerlifting</t>
        </is>
      </c>
      <c r="K7" t="inlineStr">
        <is>
          <t>squat</t>
        </is>
      </c>
      <c r="L7" t="inlineStr">
        <is>
          <t>compound</t>
        </is>
      </c>
      <c r="M7" t="inlineStr">
        <is>
          <t>mixed</t>
        </is>
      </c>
      <c r="N7" t="inlineStr">
        <is>
          <t>bilateral</t>
        </is>
      </c>
      <c r="O7" t="inlineStr">
        <is>
          <t>core|back</t>
        </is>
      </c>
      <c r="P7" t="inlineStr">
        <is>
          <t>external_weight</t>
        </is>
      </c>
      <c r="Q7" t="inlineStr">
        <is>
          <t>3-2-1-0</t>
        </is>
      </c>
      <c r="R7" t="inlineStr">
        <is>
          <t>powerlifting|compound</t>
        </is>
      </c>
      <c r="S7" t="inlineStr">
        <is>
          <t>pause squat</t>
        </is>
      </c>
      <c r="T7" t="inlineStr">
        <is>
          <t>Sentadilla con pausa</t>
        </is>
      </c>
      <c r="U7" t="inlineStr">
        <is>
          <t>Squat avec pause</t>
        </is>
      </c>
      <c r="V7" t="inlineStr">
        <is>
          <t>Pausen-Kniebeuge</t>
        </is>
      </c>
      <c r="W7" t="inlineStr">
        <is>
          <t>Squat met pauze</t>
        </is>
      </c>
    </row>
    <row r="8">
      <c r="A8" t="inlineStr">
        <is>
          <t>barbell-tempo-back-squat</t>
        </is>
      </c>
      <c r="B8" t="inlineStr">
        <is>
          <t>Tempo Back Squat</t>
        </is>
      </c>
      <c r="C8">
        <f>IF(about!$B$5="ES",T8,IF(about!$B$5="FR",U8,IF(about!$B$5="DE",V8,IF(about!$B$5="NL",W8,B8))))</f>
        <v/>
      </c>
      <c r="D8" t="inlineStr">
        <is>
          <t>strength</t>
        </is>
      </c>
      <c r="E8" t="inlineStr">
        <is>
          <t>barbell|squat-rack</t>
        </is>
      </c>
      <c r="F8" t="inlineStr">
        <is>
          <t>legs|glutes</t>
        </is>
      </c>
      <c r="G8" t="inlineStr">
        <is>
          <t>reps</t>
        </is>
      </c>
      <c r="H8" t="inlineStr">
        <is>
          <t>kg</t>
        </is>
      </c>
      <c r="I8" t="inlineStr">
        <is>
          <t>3_intermediate</t>
        </is>
      </c>
      <c r="J8" t="inlineStr">
        <is>
          <t>powerlifting</t>
        </is>
      </c>
      <c r="K8" t="inlineStr">
        <is>
          <t>squat</t>
        </is>
      </c>
      <c r="L8" t="inlineStr">
        <is>
          <t>compound</t>
        </is>
      </c>
      <c r="M8" t="inlineStr">
        <is>
          <t>mixed</t>
        </is>
      </c>
      <c r="N8" t="inlineStr">
        <is>
          <t>bilateral</t>
        </is>
      </c>
      <c r="O8" t="inlineStr">
        <is>
          <t>core|back</t>
        </is>
      </c>
      <c r="P8" t="inlineStr">
        <is>
          <t>external_weight</t>
        </is>
      </c>
      <c r="Q8" t="inlineStr">
        <is>
          <t>3-1-1-0</t>
        </is>
      </c>
      <c r="R8" t="inlineStr">
        <is>
          <t>powerlifting</t>
        </is>
      </c>
      <c r="S8" t="inlineStr">
        <is>
          <t>tempo squat</t>
        </is>
      </c>
      <c r="T8" t="inlineStr">
        <is>
          <t>Sentadilla tempo</t>
        </is>
      </c>
      <c r="U8" t="inlineStr">
        <is>
          <t>Squat tempo</t>
        </is>
      </c>
      <c r="V8" t="inlineStr">
        <is>
          <t>Tempo-Kniebeuge</t>
        </is>
      </c>
      <c r="W8" t="inlineStr">
        <is>
          <t>Tempo squat</t>
        </is>
      </c>
    </row>
    <row r="9">
      <c r="A9" t="inlineStr">
        <is>
          <t>barbell-box-squat</t>
        </is>
      </c>
      <c r="B9" t="inlineStr">
        <is>
          <t>Box Squat</t>
        </is>
      </c>
      <c r="C9">
        <f>IF(about!$B$5="ES",T9,IF(about!$B$5="FR",U9,IF(about!$B$5="DE",V9,IF(about!$B$5="NL",W9,B9))))</f>
        <v/>
      </c>
      <c r="D9" t="inlineStr">
        <is>
          <t>strength</t>
        </is>
      </c>
      <c r="E9" t="inlineStr">
        <is>
          <t>barbell|squat-rack|box</t>
        </is>
      </c>
      <c r="F9" t="inlineStr">
        <is>
          <t>legs|glutes</t>
        </is>
      </c>
      <c r="G9" t="inlineStr">
        <is>
          <t>reps</t>
        </is>
      </c>
      <c r="H9" t="inlineStr">
        <is>
          <t>kg</t>
        </is>
      </c>
      <c r="I9" t="inlineStr">
        <is>
          <t>3_intermediate</t>
        </is>
      </c>
      <c r="J9" t="inlineStr">
        <is>
          <t>powerlifting</t>
        </is>
      </c>
      <c r="K9" t="inlineStr">
        <is>
          <t>squat</t>
        </is>
      </c>
      <c r="L9" t="inlineStr">
        <is>
          <t>compound</t>
        </is>
      </c>
      <c r="M9" t="inlineStr">
        <is>
          <t>mixed</t>
        </is>
      </c>
      <c r="N9" t="inlineStr">
        <is>
          <t>bilateral</t>
        </is>
      </c>
      <c r="O9" t="inlineStr">
        <is>
          <t>core|back</t>
        </is>
      </c>
      <c r="P9" t="inlineStr">
        <is>
          <t>external_weight</t>
        </is>
      </c>
      <c r="Q9" t="inlineStr">
        <is>
          <t>1</t>
        </is>
      </c>
      <c r="R9" t="inlineStr">
        <is>
          <t>powerlifting|compound</t>
        </is>
      </c>
      <c r="S9" t="inlineStr">
        <is>
          <t>1</t>
        </is>
      </c>
      <c r="T9" t="inlineStr">
        <is>
          <t>Sentadilla al cajón</t>
        </is>
      </c>
      <c r="U9" t="inlineStr">
        <is>
          <t>Squat à la boîte</t>
        </is>
      </c>
      <c r="V9" t="inlineStr">
        <is>
          <t>Box-Kniebeuge</t>
        </is>
      </c>
      <c r="W9" t="inlineStr">
        <is>
          <t>Box squat</t>
        </is>
      </c>
    </row>
    <row r="10">
      <c r="A10" t="inlineStr">
        <is>
          <t>barbell-anderson-squat</t>
        </is>
      </c>
      <c r="B10" t="inlineStr">
        <is>
          <t>Anderson Squat</t>
        </is>
      </c>
      <c r="C10">
        <f>IF(about!$B$5="ES",T10,IF(about!$B$5="FR",U10,IF(about!$B$5="DE",V10,IF(about!$B$5="NL",W10,B10))))</f>
        <v/>
      </c>
      <c r="D10" t="inlineStr">
        <is>
          <t>strength</t>
        </is>
      </c>
      <c r="E10" t="inlineStr">
        <is>
          <t>barbell|squat-rack</t>
        </is>
      </c>
      <c r="F10" t="inlineStr">
        <is>
          <t>legs|glutes</t>
        </is>
      </c>
      <c r="G10" t="inlineStr">
        <is>
          <t>reps</t>
        </is>
      </c>
      <c r="H10" t="inlineStr">
        <is>
          <t>kg</t>
        </is>
      </c>
      <c r="I10" t="inlineStr">
        <is>
          <t>4_advanced</t>
        </is>
      </c>
      <c r="J10" t="inlineStr">
        <is>
          <t>powerlifting</t>
        </is>
      </c>
      <c r="K10" t="inlineStr">
        <is>
          <t>squat</t>
        </is>
      </c>
      <c r="L10" t="inlineStr">
        <is>
          <t>compound</t>
        </is>
      </c>
      <c r="M10" t="inlineStr">
        <is>
          <t>push</t>
        </is>
      </c>
      <c r="N10" t="inlineStr">
        <is>
          <t>bilateral</t>
        </is>
      </c>
      <c r="O10" t="inlineStr">
        <is>
          <t>core|back</t>
        </is>
      </c>
      <c r="P10" t="inlineStr">
        <is>
          <t>external_weight</t>
        </is>
      </c>
      <c r="Q10" t="inlineStr">
        <is>
          <t>1</t>
        </is>
      </c>
      <c r="R10" t="inlineStr">
        <is>
          <t>powerlifting</t>
        </is>
      </c>
      <c r="S10" t="inlineStr">
        <is>
          <t>pin squat</t>
        </is>
      </c>
      <c r="T10" t="inlineStr">
        <is>
          <t>Sentadilla Anderson</t>
        </is>
      </c>
      <c r="U10" t="inlineStr">
        <is>
          <t>Anderson squat</t>
        </is>
      </c>
      <c r="V10" t="inlineStr">
        <is>
          <t>Anderson-Kniebeuge</t>
        </is>
      </c>
      <c r="W10" t="inlineStr">
        <is>
          <t>Anderson squat</t>
        </is>
      </c>
    </row>
    <row r="11">
      <c r="A11" t="inlineStr">
        <is>
          <t>barbell-zercher-squat</t>
        </is>
      </c>
      <c r="B11" t="inlineStr">
        <is>
          <t>Zercher Squat</t>
        </is>
      </c>
      <c r="C11">
        <f>IF(about!$B$5="ES",T11,IF(about!$B$5="FR",U11,IF(about!$B$5="DE",V11,IF(about!$B$5="NL",W11,B11))))</f>
        <v/>
      </c>
      <c r="D11" t="inlineStr">
        <is>
          <t>strength</t>
        </is>
      </c>
      <c r="E11" t="inlineStr">
        <is>
          <t>barbell</t>
        </is>
      </c>
      <c r="F11" t="inlineStr">
        <is>
          <t>legs|core</t>
        </is>
      </c>
      <c r="G11" t="inlineStr">
        <is>
          <t>reps</t>
        </is>
      </c>
      <c r="H11" t="inlineStr">
        <is>
          <t>kg</t>
        </is>
      </c>
      <c r="I11" t="inlineStr">
        <is>
          <t>4_advanced</t>
        </is>
      </c>
      <c r="J11" t="inlineStr">
        <is>
          <t>strongman</t>
        </is>
      </c>
      <c r="K11" t="inlineStr">
        <is>
          <t>squat</t>
        </is>
      </c>
      <c r="L11" t="inlineStr">
        <is>
          <t>compound</t>
        </is>
      </c>
      <c r="M11" t="inlineStr">
        <is>
          <t>mixed</t>
        </is>
      </c>
      <c r="N11" t="inlineStr">
        <is>
          <t>bilateral</t>
        </is>
      </c>
      <c r="O11" t="inlineStr">
        <is>
          <t>glutes|arms</t>
        </is>
      </c>
      <c r="P11" t="inlineStr">
        <is>
          <t>external_weight</t>
        </is>
      </c>
      <c r="Q11" t="inlineStr">
        <is>
          <t>1</t>
        </is>
      </c>
      <c r="R11" t="inlineStr">
        <is>
          <t>strongman</t>
        </is>
      </c>
      <c r="S11" t="inlineStr">
        <is>
          <t>1</t>
        </is>
      </c>
      <c r="T11" t="inlineStr">
        <is>
          <t>Sentadilla Zercher</t>
        </is>
      </c>
      <c r="U11" t="inlineStr">
        <is>
          <t>Squat Zercher</t>
        </is>
      </c>
      <c r="V11" t="inlineStr">
        <is>
          <t>Zercher-Kniebeuge</t>
        </is>
      </c>
      <c r="W11" t="inlineStr">
        <is>
          <t>Zercher squat</t>
        </is>
      </c>
    </row>
    <row r="12">
      <c r="A12" t="inlineStr">
        <is>
          <t>barbell-overhead-squat</t>
        </is>
      </c>
      <c r="B12" t="inlineStr">
        <is>
          <t>Overhead Squat</t>
        </is>
      </c>
      <c r="C12">
        <f>IF(about!$B$5="ES",T12,IF(about!$B$5="FR",U12,IF(about!$B$5="DE",V12,IF(about!$B$5="NL",W12,B12))))</f>
        <v/>
      </c>
      <c r="D12" t="inlineStr">
        <is>
          <t>strength</t>
        </is>
      </c>
      <c r="E12" t="inlineStr">
        <is>
          <t>barbell</t>
        </is>
      </c>
      <c r="F12" t="inlineStr">
        <is>
          <t>legs|core</t>
        </is>
      </c>
      <c r="G12" t="inlineStr">
        <is>
          <t>reps</t>
        </is>
      </c>
      <c r="H12" t="inlineStr">
        <is>
          <t>kg</t>
        </is>
      </c>
      <c r="I12" t="inlineStr">
        <is>
          <t>4_advanced</t>
        </is>
      </c>
      <c r="J12" t="inlineStr">
        <is>
          <t>olympic</t>
        </is>
      </c>
      <c r="K12" t="inlineStr">
        <is>
          <t>squat</t>
        </is>
      </c>
      <c r="L12" t="inlineStr">
        <is>
          <t>compound</t>
        </is>
      </c>
      <c r="M12" t="inlineStr">
        <is>
          <t>mixed</t>
        </is>
      </c>
      <c r="N12" t="inlineStr">
        <is>
          <t>bilateral</t>
        </is>
      </c>
      <c r="O12" t="inlineStr">
        <is>
          <t>shoulders|back</t>
        </is>
      </c>
      <c r="P12" t="inlineStr">
        <is>
          <t>external_weight</t>
        </is>
      </c>
      <c r="Q12" t="inlineStr">
        <is>
          <t>1</t>
        </is>
      </c>
      <c r="R12" t="inlineStr">
        <is>
          <t>olympic|compound</t>
        </is>
      </c>
      <c r="S12" t="inlineStr">
        <is>
          <t>OHS</t>
        </is>
      </c>
      <c r="T12" t="inlineStr">
        <is>
          <t>Sentadilla por encima</t>
        </is>
      </c>
      <c r="U12" t="inlineStr">
        <is>
          <t>Squat overhead</t>
        </is>
      </c>
      <c r="V12" t="inlineStr">
        <is>
          <t>Überkopf-Kniebeuge</t>
        </is>
      </c>
      <c r="W12" t="inlineStr">
        <is>
          <t>Overhead squat</t>
        </is>
      </c>
    </row>
    <row r="13">
      <c r="A13" t="inlineStr">
        <is>
          <t>barbell-safety-bar-squat</t>
        </is>
      </c>
      <c r="B13" t="inlineStr">
        <is>
          <t>Safety Bar Squat</t>
        </is>
      </c>
      <c r="C13">
        <f>IF(about!$B$5="ES",T13,IF(about!$B$5="FR",U13,IF(about!$B$5="DE",V13,IF(about!$B$5="NL",W13,B13))))</f>
        <v/>
      </c>
      <c r="D13" t="inlineStr">
        <is>
          <t>strength</t>
        </is>
      </c>
      <c r="E13" t="inlineStr">
        <is>
          <t>safety-bar|squat-rack</t>
        </is>
      </c>
      <c r="F13" t="inlineStr">
        <is>
          <t>legs|glutes</t>
        </is>
      </c>
      <c r="G13" t="inlineStr">
        <is>
          <t>reps</t>
        </is>
      </c>
      <c r="H13" t="inlineStr">
        <is>
          <t>kg</t>
        </is>
      </c>
      <c r="I13" t="inlineStr">
        <is>
          <t>3_intermediate</t>
        </is>
      </c>
      <c r="J13" t="inlineStr">
        <is>
          <t>powerlifting</t>
        </is>
      </c>
      <c r="K13" t="inlineStr">
        <is>
          <t>squat</t>
        </is>
      </c>
      <c r="L13" t="inlineStr">
        <is>
          <t>compound</t>
        </is>
      </c>
      <c r="M13" t="inlineStr">
        <is>
          <t>mixed</t>
        </is>
      </c>
      <c r="N13" t="inlineStr">
        <is>
          <t>bilateral</t>
        </is>
      </c>
      <c r="O13" t="inlineStr">
        <is>
          <t>core|back</t>
        </is>
      </c>
      <c r="P13" t="inlineStr">
        <is>
          <t>external_weight</t>
        </is>
      </c>
      <c r="Q13" t="inlineStr">
        <is>
          <t>1</t>
        </is>
      </c>
      <c r="R13" t="inlineStr">
        <is>
          <t>powerlifting</t>
        </is>
      </c>
      <c r="S13" t="inlineStr">
        <is>
          <t>SSB squat</t>
        </is>
      </c>
      <c r="T13" t="inlineStr">
        <is>
          <t>Sentadilla con safety bar</t>
        </is>
      </c>
      <c r="U13" t="inlineStr">
        <is>
          <t>Squat safety bar</t>
        </is>
      </c>
      <c r="V13" t="inlineStr">
        <is>
          <t>Safety-Bar-Kniebeuge</t>
        </is>
      </c>
      <c r="W13" t="inlineStr">
        <is>
          <t>Safety bar squat</t>
        </is>
      </c>
    </row>
    <row r="14">
      <c r="A14" t="inlineStr">
        <is>
          <t>barbell-hatfield-squat</t>
        </is>
      </c>
      <c r="B14" t="inlineStr">
        <is>
          <t>Hatfield Squat</t>
        </is>
      </c>
      <c r="C14">
        <f>IF(about!$B$5="ES",T14,IF(about!$B$5="FR",U14,IF(about!$B$5="DE",V14,IF(about!$B$5="NL",W14,B14))))</f>
        <v/>
      </c>
      <c r="D14" t="inlineStr">
        <is>
          <t>strength</t>
        </is>
      </c>
      <c r="E14" t="inlineStr">
        <is>
          <t>safety-bar|squat-rack</t>
        </is>
      </c>
      <c r="F14" t="inlineStr">
        <is>
          <t>legs|glutes</t>
        </is>
      </c>
      <c r="G14" t="inlineStr">
        <is>
          <t>reps</t>
        </is>
      </c>
      <c r="H14" t="inlineStr">
        <is>
          <t>kg</t>
        </is>
      </c>
      <c r="I14" t="inlineStr">
        <is>
          <t>3_intermediate</t>
        </is>
      </c>
      <c r="J14" t="inlineStr">
        <is>
          <t>powerlifting</t>
        </is>
      </c>
      <c r="K14" t="inlineStr">
        <is>
          <t>squat</t>
        </is>
      </c>
      <c r="L14" t="inlineStr">
        <is>
          <t>compound</t>
        </is>
      </c>
      <c r="M14" t="inlineStr">
        <is>
          <t>mixed</t>
        </is>
      </c>
      <c r="N14" t="inlineStr">
        <is>
          <t>bilateral</t>
        </is>
      </c>
      <c r="O14" t="inlineStr">
        <is>
          <t>core</t>
        </is>
      </c>
      <c r="P14" t="inlineStr">
        <is>
          <t>external_weight</t>
        </is>
      </c>
      <c r="Q14" t="inlineStr">
        <is>
          <t>1</t>
        </is>
      </c>
      <c r="R14" t="inlineStr">
        <is>
          <t>powerlifting</t>
        </is>
      </c>
      <c r="S14" t="inlineStr">
        <is>
          <t>1</t>
        </is>
      </c>
      <c r="T14" t="inlineStr">
        <is>
          <t>Sentadilla Hatfield</t>
        </is>
      </c>
      <c r="U14" t="inlineStr">
        <is>
          <t>Squat Hatfield</t>
        </is>
      </c>
      <c r="V14" t="inlineStr">
        <is>
          <t>Hatfield-Kniebeuge</t>
        </is>
      </c>
      <c r="W14" t="inlineStr">
        <is>
          <t>Hatfield squat</t>
        </is>
      </c>
    </row>
    <row r="15">
      <c r="A15" t="inlineStr">
        <is>
          <t>belt-squat</t>
        </is>
      </c>
      <c r="B15" t="inlineStr">
        <is>
          <t>Belt Squat</t>
        </is>
      </c>
      <c r="C15">
        <f>IF(about!$B$5="ES",T15,IF(about!$B$5="FR",U15,IF(about!$B$5="DE",V15,IF(about!$B$5="NL",W15,B15))))</f>
        <v/>
      </c>
      <c r="D15" t="inlineStr">
        <is>
          <t>strength</t>
        </is>
      </c>
      <c r="E15" t="inlineStr">
        <is>
          <t>squat-rack</t>
        </is>
      </c>
      <c r="F15" t="inlineStr">
        <is>
          <t>legs|glutes</t>
        </is>
      </c>
      <c r="G15" t="inlineStr">
        <is>
          <t>reps</t>
        </is>
      </c>
      <c r="H15" t="inlineStr">
        <is>
          <t>kg</t>
        </is>
      </c>
      <c r="I15" t="inlineStr">
        <is>
          <t>2_beginner</t>
        </is>
      </c>
      <c r="J15" t="inlineStr">
        <is>
          <t>accessory</t>
        </is>
      </c>
      <c r="K15" t="inlineStr">
        <is>
          <t>squat</t>
        </is>
      </c>
      <c r="L15" t="inlineStr">
        <is>
          <t>compound</t>
        </is>
      </c>
      <c r="M15" t="inlineStr">
        <is>
          <t>push</t>
        </is>
      </c>
      <c r="N15" t="inlineStr">
        <is>
          <t>bilateral</t>
        </is>
      </c>
      <c r="O15" t="inlineStr">
        <is>
          <t>1</t>
        </is>
      </c>
      <c r="P15" t="inlineStr">
        <is>
          <t>external_weight</t>
        </is>
      </c>
      <c r="Q15" t="inlineStr">
        <is>
          <t>1</t>
        </is>
      </c>
      <c r="R15" t="inlineStr">
        <is>
          <t>compound</t>
        </is>
      </c>
      <c r="S15" t="inlineStr">
        <is>
          <t>1</t>
        </is>
      </c>
      <c r="T15" t="inlineStr">
        <is>
          <t>Sentadilla con cinturón</t>
        </is>
      </c>
      <c r="U15" t="inlineStr">
        <is>
          <t>Squat à la ceinture</t>
        </is>
      </c>
      <c r="V15" t="inlineStr">
        <is>
          <t>Gürtel-Kniebeuge</t>
        </is>
      </c>
      <c r="W15" t="inlineStr">
        <is>
          <t>Belt squat</t>
        </is>
      </c>
    </row>
    <row r="16">
      <c r="A16" t="inlineStr">
        <is>
          <t>smith-machine-squat</t>
        </is>
      </c>
      <c r="B16" t="inlineStr">
        <is>
          <t>Smith Machine Squat</t>
        </is>
      </c>
      <c r="C16">
        <f>IF(about!$B$5="ES",T16,IF(about!$B$5="FR",U16,IF(about!$B$5="DE",V16,IF(about!$B$5="NL",W16,B16))))</f>
        <v/>
      </c>
      <c r="D16" t="inlineStr">
        <is>
          <t>strength</t>
        </is>
      </c>
      <c r="E16" t="inlineStr">
        <is>
          <t>smith-machine</t>
        </is>
      </c>
      <c r="F16" t="inlineStr">
        <is>
          <t>legs|glutes</t>
        </is>
      </c>
      <c r="G16" t="inlineStr">
        <is>
          <t>reps</t>
        </is>
      </c>
      <c r="H16" t="inlineStr">
        <is>
          <t>kg</t>
        </is>
      </c>
      <c r="I16" t="inlineStr">
        <is>
          <t>2_beginner</t>
        </is>
      </c>
      <c r="J16" t="inlineStr">
        <is>
          <t>accessory</t>
        </is>
      </c>
      <c r="K16" t="inlineStr">
        <is>
          <t>squat</t>
        </is>
      </c>
      <c r="L16" t="inlineStr">
        <is>
          <t>compound</t>
        </is>
      </c>
      <c r="M16" t="inlineStr">
        <is>
          <t>push</t>
        </is>
      </c>
      <c r="N16" t="inlineStr">
        <is>
          <t>bilateral</t>
        </is>
      </c>
      <c r="O16" t="inlineStr">
        <is>
          <t>core</t>
        </is>
      </c>
      <c r="P16" t="inlineStr">
        <is>
          <t>external_weight</t>
        </is>
      </c>
      <c r="Q16" t="inlineStr">
        <is>
          <t>1</t>
        </is>
      </c>
      <c r="R16" t="inlineStr">
        <is>
          <t>compound</t>
        </is>
      </c>
      <c r="S16" t="inlineStr">
        <is>
          <t>1</t>
        </is>
      </c>
      <c r="T16" t="inlineStr">
        <is>
          <t>Sentadilla en Smith</t>
        </is>
      </c>
      <c r="U16" t="inlineStr">
        <is>
          <t>Squat à la Smith</t>
        </is>
      </c>
      <c r="V16" t="inlineStr">
        <is>
          <t>Smith-Kniebeuge</t>
        </is>
      </c>
      <c r="W16" t="inlineStr">
        <is>
          <t>Smith squat</t>
        </is>
      </c>
    </row>
    <row r="17">
      <c r="A17" t="inlineStr">
        <is>
          <t>machine-hack-squat</t>
        </is>
      </c>
      <c r="B17" t="inlineStr">
        <is>
          <t>Hack Squat</t>
        </is>
      </c>
      <c r="C17">
        <f>IF(about!$B$5="ES",T17,IF(about!$B$5="FR",U17,IF(about!$B$5="DE",V17,IF(about!$B$5="NL",W17,B17))))</f>
        <v/>
      </c>
      <c r="D17" t="inlineStr">
        <is>
          <t>strength</t>
        </is>
      </c>
      <c r="E17" t="inlineStr">
        <is>
          <t>hack-squat-machine</t>
        </is>
      </c>
      <c r="F17" t="inlineStr">
        <is>
          <t>legs|glutes</t>
        </is>
      </c>
      <c r="G17" t="inlineStr">
        <is>
          <t>reps</t>
        </is>
      </c>
      <c r="H17" t="inlineStr">
        <is>
          <t>kg</t>
        </is>
      </c>
      <c r="I17" t="inlineStr">
        <is>
          <t>2_beginner</t>
        </is>
      </c>
      <c r="J17" t="inlineStr">
        <is>
          <t>accessory</t>
        </is>
      </c>
      <c r="K17" t="inlineStr">
        <is>
          <t>squat</t>
        </is>
      </c>
      <c r="L17" t="inlineStr">
        <is>
          <t>compound</t>
        </is>
      </c>
      <c r="M17" t="inlineStr">
        <is>
          <t>push</t>
        </is>
      </c>
      <c r="N17" t="inlineStr">
        <is>
          <t>bilateral</t>
        </is>
      </c>
      <c r="O17" t="inlineStr">
        <is>
          <t>1</t>
        </is>
      </c>
      <c r="P17" t="inlineStr">
        <is>
          <t>machine_stack</t>
        </is>
      </c>
      <c r="Q17" t="inlineStr">
        <is>
          <t>1</t>
        </is>
      </c>
      <c r="R17" t="inlineStr">
        <is>
          <t>compound</t>
        </is>
      </c>
      <c r="S17" t="inlineStr">
        <is>
          <t>1</t>
        </is>
      </c>
      <c r="T17" t="inlineStr">
        <is>
          <t>Hack squat</t>
        </is>
      </c>
      <c r="U17" t="inlineStr">
        <is>
          <t>Hack squat</t>
        </is>
      </c>
      <c r="V17" t="inlineStr">
        <is>
          <t>Hack-Squat</t>
        </is>
      </c>
      <c r="W17" t="inlineStr">
        <is>
          <t>Hack squat</t>
        </is>
      </c>
    </row>
    <row r="18">
      <c r="A18" t="inlineStr">
        <is>
          <t>leg-press</t>
        </is>
      </c>
      <c r="B18" t="inlineStr">
        <is>
          <t>Leg Press</t>
        </is>
      </c>
      <c r="C18">
        <f>IF(about!$B$5="ES",T18,IF(about!$B$5="FR",U18,IF(about!$B$5="DE",V18,IF(about!$B$5="NL",W18,B18))))</f>
        <v/>
      </c>
      <c r="D18" t="inlineStr">
        <is>
          <t>strength</t>
        </is>
      </c>
      <c r="E18" t="inlineStr">
        <is>
          <t>leg-press-machine</t>
        </is>
      </c>
      <c r="F18" t="inlineStr">
        <is>
          <t>legs|glutes</t>
        </is>
      </c>
      <c r="G18" t="inlineStr">
        <is>
          <t>reps</t>
        </is>
      </c>
      <c r="H18" t="inlineStr">
        <is>
          <t>kg</t>
        </is>
      </c>
      <c r="I18" t="inlineStr">
        <is>
          <t>1_intro</t>
        </is>
      </c>
      <c r="J18" t="inlineStr">
        <is>
          <t>accessory</t>
        </is>
      </c>
      <c r="K18" t="inlineStr">
        <is>
          <t>squat</t>
        </is>
      </c>
      <c r="L18" t="inlineStr">
        <is>
          <t>compound</t>
        </is>
      </c>
      <c r="M18" t="inlineStr">
        <is>
          <t>push</t>
        </is>
      </c>
      <c r="N18" t="inlineStr">
        <is>
          <t>bilateral</t>
        </is>
      </c>
      <c r="O18" t="inlineStr">
        <is>
          <t>1</t>
        </is>
      </c>
      <c r="P18" t="inlineStr">
        <is>
          <t>machine_stack</t>
        </is>
      </c>
      <c r="Q18" t="inlineStr">
        <is>
          <t>1</t>
        </is>
      </c>
      <c r="R18" t="inlineStr">
        <is>
          <t>compound</t>
        </is>
      </c>
      <c r="S18" t="inlineStr">
        <is>
          <t>1</t>
        </is>
      </c>
      <c r="T18" t="inlineStr">
        <is>
          <t>Prensa de piernas</t>
        </is>
      </c>
      <c r="U18" t="inlineStr">
        <is>
          <t>Presse à jambes</t>
        </is>
      </c>
      <c r="V18" t="inlineStr">
        <is>
          <t>Beinpresse</t>
        </is>
      </c>
      <c r="W18" t="inlineStr">
        <is>
          <t>Beenpers</t>
        </is>
      </c>
    </row>
    <row r="19">
      <c r="A19" t="inlineStr">
        <is>
          <t>leg-press-narrow-stance</t>
        </is>
      </c>
      <c r="B19" t="inlineStr">
        <is>
          <t>Leg Press (Narrow Stance)</t>
        </is>
      </c>
      <c r="C19">
        <f>IF(about!$B$5="ES",T19,IF(about!$B$5="FR",U19,IF(about!$B$5="DE",V19,IF(about!$B$5="NL",W19,B19))))</f>
        <v/>
      </c>
      <c r="D19" t="inlineStr">
        <is>
          <t>strength</t>
        </is>
      </c>
      <c r="E19" t="inlineStr">
        <is>
          <t>leg-press-machine</t>
        </is>
      </c>
      <c r="F19" t="inlineStr">
        <is>
          <t>legs</t>
        </is>
      </c>
      <c r="G19" t="inlineStr">
        <is>
          <t>reps</t>
        </is>
      </c>
      <c r="H19" t="inlineStr">
        <is>
          <t>kg</t>
        </is>
      </c>
      <c r="I19" t="inlineStr">
        <is>
          <t>2_beginner</t>
        </is>
      </c>
      <c r="J19" t="inlineStr">
        <is>
          <t>accessory</t>
        </is>
      </c>
      <c r="K19" t="inlineStr">
        <is>
          <t>squat</t>
        </is>
      </c>
      <c r="L19" t="inlineStr">
        <is>
          <t>compound</t>
        </is>
      </c>
      <c r="M19" t="inlineStr">
        <is>
          <t>push</t>
        </is>
      </c>
      <c r="N19" t="inlineStr">
        <is>
          <t>bilateral</t>
        </is>
      </c>
      <c r="O19" t="inlineStr">
        <is>
          <t>glutes</t>
        </is>
      </c>
      <c r="P19" t="inlineStr">
        <is>
          <t>machine_stack</t>
        </is>
      </c>
      <c r="Q19" t="inlineStr">
        <is>
          <t>1</t>
        </is>
      </c>
      <c r="R19" t="inlineStr">
        <is>
          <t>1</t>
        </is>
      </c>
      <c r="S19" t="inlineStr">
        <is>
          <t>1</t>
        </is>
      </c>
      <c r="T19" t="inlineStr">
        <is>
          <t>Prensa estrecha</t>
        </is>
      </c>
      <c r="U19" t="inlineStr">
        <is>
          <t>Presse à jambes (étroit)</t>
        </is>
      </c>
      <c r="V19" t="inlineStr">
        <is>
          <t>Beinpresse (eng)</t>
        </is>
      </c>
      <c r="W19" t="inlineStr">
        <is>
          <t>Beenpers (smal)</t>
        </is>
      </c>
    </row>
    <row r="20">
      <c r="A20" t="inlineStr">
        <is>
          <t>leg-press-wide-stance</t>
        </is>
      </c>
      <c r="B20" t="inlineStr">
        <is>
          <t>Leg Press (Wide Stance)</t>
        </is>
      </c>
      <c r="C20">
        <f>IF(about!$B$5="ES",T20,IF(about!$B$5="FR",U20,IF(about!$B$5="DE",V20,IF(about!$B$5="NL",W20,B20))))</f>
        <v/>
      </c>
      <c r="D20" t="inlineStr">
        <is>
          <t>strength</t>
        </is>
      </c>
      <c r="E20" t="inlineStr">
        <is>
          <t>leg-press-machine</t>
        </is>
      </c>
      <c r="F20" t="inlineStr">
        <is>
          <t>glutes|legs</t>
        </is>
      </c>
      <c r="G20" t="inlineStr">
        <is>
          <t>reps</t>
        </is>
      </c>
      <c r="H20" t="inlineStr">
        <is>
          <t>kg</t>
        </is>
      </c>
      <c r="I20" t="inlineStr">
        <is>
          <t>2_beginner</t>
        </is>
      </c>
      <c r="J20" t="inlineStr">
        <is>
          <t>accessory</t>
        </is>
      </c>
      <c r="K20" t="inlineStr">
        <is>
          <t>squat</t>
        </is>
      </c>
      <c r="L20" t="inlineStr">
        <is>
          <t>compound</t>
        </is>
      </c>
      <c r="M20" t="inlineStr">
        <is>
          <t>push</t>
        </is>
      </c>
      <c r="N20" t="inlineStr">
        <is>
          <t>bilateral</t>
        </is>
      </c>
      <c r="O20" t="inlineStr">
        <is>
          <t>1</t>
        </is>
      </c>
      <c r="P20" t="inlineStr">
        <is>
          <t>machine_stack</t>
        </is>
      </c>
      <c r="Q20" t="inlineStr">
        <is>
          <t>1</t>
        </is>
      </c>
      <c r="R20" t="inlineStr">
        <is>
          <t>1</t>
        </is>
      </c>
      <c r="S20" t="inlineStr">
        <is>
          <t>1</t>
        </is>
      </c>
      <c r="T20" t="inlineStr">
        <is>
          <t>Prensa ancha</t>
        </is>
      </c>
      <c r="U20" t="inlineStr">
        <is>
          <t>Presse à jambes (large)</t>
        </is>
      </c>
      <c r="V20" t="inlineStr">
        <is>
          <t>Beinpresse (breit)</t>
        </is>
      </c>
      <c r="W20" t="inlineStr">
        <is>
          <t>Beenpers (breed)</t>
        </is>
      </c>
    </row>
    <row r="21">
      <c r="A21" t="inlineStr">
        <is>
          <t>dumbbell-goblet-squat</t>
        </is>
      </c>
      <c r="B21" t="inlineStr">
        <is>
          <t>Goblet Squat</t>
        </is>
      </c>
      <c r="C21">
        <f>IF(about!$B$5="ES",T21,IF(about!$B$5="FR",U21,IF(about!$B$5="DE",V21,IF(about!$B$5="NL",W21,B21))))</f>
        <v/>
      </c>
      <c r="D21" t="inlineStr">
        <is>
          <t>strength</t>
        </is>
      </c>
      <c r="E21" t="inlineStr">
        <is>
          <t>dumbbells</t>
        </is>
      </c>
      <c r="F21" t="inlineStr">
        <is>
          <t>legs|glutes</t>
        </is>
      </c>
      <c r="G21" t="inlineStr">
        <is>
          <t>reps</t>
        </is>
      </c>
      <c r="H21" t="inlineStr">
        <is>
          <t>kg</t>
        </is>
      </c>
      <c r="I21" t="inlineStr">
        <is>
          <t>1_intro</t>
        </is>
      </c>
      <c r="J21" t="inlineStr">
        <is>
          <t>accessory</t>
        </is>
      </c>
      <c r="K21" t="inlineStr">
        <is>
          <t>squat</t>
        </is>
      </c>
      <c r="L21" t="inlineStr">
        <is>
          <t>compound</t>
        </is>
      </c>
      <c r="M21" t="inlineStr">
        <is>
          <t>push</t>
        </is>
      </c>
      <c r="N21" t="inlineStr">
        <is>
          <t>bilateral</t>
        </is>
      </c>
      <c r="O21" t="inlineStr">
        <is>
          <t>core</t>
        </is>
      </c>
      <c r="P21" t="inlineStr">
        <is>
          <t>external_weight</t>
        </is>
      </c>
      <c r="Q21" t="inlineStr">
        <is>
          <t>1</t>
        </is>
      </c>
      <c r="R21" t="inlineStr">
        <is>
          <t>home-gym-friendly|compound</t>
        </is>
      </c>
      <c r="S21" t="inlineStr">
        <is>
          <t>1</t>
        </is>
      </c>
      <c r="T21" t="inlineStr">
        <is>
          <t>Sentadilla goblet</t>
        </is>
      </c>
      <c r="U21" t="inlineStr">
        <is>
          <t>Squat gobelet</t>
        </is>
      </c>
      <c r="V21" t="inlineStr">
        <is>
          <t>Goblet-Kniebeuge</t>
        </is>
      </c>
      <c r="W21" t="inlineStr">
        <is>
          <t>Goblet squat</t>
        </is>
      </c>
    </row>
    <row r="22">
      <c r="A22" t="inlineStr">
        <is>
          <t>kettlebell-goblet-squat</t>
        </is>
      </c>
      <c r="B22" t="inlineStr">
        <is>
          <t>KB Goblet Squat</t>
        </is>
      </c>
      <c r="C22">
        <f>IF(about!$B$5="ES",T22,IF(about!$B$5="FR",U22,IF(about!$B$5="DE",V22,IF(about!$B$5="NL",W22,B22))))</f>
        <v/>
      </c>
      <c r="D22" t="inlineStr">
        <is>
          <t>strength</t>
        </is>
      </c>
      <c r="E22" t="inlineStr">
        <is>
          <t>kettlebell</t>
        </is>
      </c>
      <c r="F22" t="inlineStr">
        <is>
          <t>legs|glutes</t>
        </is>
      </c>
      <c r="G22" t="inlineStr">
        <is>
          <t>reps</t>
        </is>
      </c>
      <c r="H22" t="inlineStr">
        <is>
          <t>kg</t>
        </is>
      </c>
      <c r="I22" t="inlineStr">
        <is>
          <t>1_intro</t>
        </is>
      </c>
      <c r="J22" t="inlineStr">
        <is>
          <t>accessory</t>
        </is>
      </c>
      <c r="K22" t="inlineStr">
        <is>
          <t>squat</t>
        </is>
      </c>
      <c r="L22" t="inlineStr">
        <is>
          <t>compound</t>
        </is>
      </c>
      <c r="M22" t="inlineStr">
        <is>
          <t>push</t>
        </is>
      </c>
      <c r="N22" t="inlineStr">
        <is>
          <t>bilateral</t>
        </is>
      </c>
      <c r="O22" t="inlineStr">
        <is>
          <t>core</t>
        </is>
      </c>
      <c r="P22" t="inlineStr">
        <is>
          <t>external_weight</t>
        </is>
      </c>
      <c r="Q22" t="inlineStr">
        <is>
          <t>1</t>
        </is>
      </c>
      <c r="R22" t="inlineStr">
        <is>
          <t>home-gym-friendly|compound</t>
        </is>
      </c>
      <c r="S22" t="inlineStr">
        <is>
          <t>1</t>
        </is>
      </c>
      <c r="T22" t="inlineStr">
        <is>
          <t>Sentadilla goblet con KB</t>
        </is>
      </c>
      <c r="U22" t="inlineStr">
        <is>
          <t>Squat gobelet KB</t>
        </is>
      </c>
      <c r="V22" t="inlineStr">
        <is>
          <t>KB-Goblet-Kniebeuge</t>
        </is>
      </c>
      <c r="W22" t="inlineStr">
        <is>
          <t>KB goblet squat</t>
        </is>
      </c>
    </row>
    <row r="23">
      <c r="A23" t="inlineStr">
        <is>
          <t>air-squat</t>
        </is>
      </c>
      <c r="B23" t="inlineStr">
        <is>
          <t>Air Squat</t>
        </is>
      </c>
      <c r="C23">
        <f>IF(about!$B$5="ES",T23,IF(about!$B$5="FR",U23,IF(about!$B$5="DE",V23,IF(about!$B$5="NL",W23,B23))))</f>
        <v/>
      </c>
      <c r="D23" t="inlineStr">
        <is>
          <t>strength</t>
        </is>
      </c>
      <c r="E23" t="inlineStr">
        <is>
          <t>bodyweight</t>
        </is>
      </c>
      <c r="F23" t="inlineStr">
        <is>
          <t>legs|glutes</t>
        </is>
      </c>
      <c r="G23" t="inlineStr">
        <is>
          <t>reps</t>
        </is>
      </c>
      <c r="H23" t="inlineStr">
        <is>
          <t>reps</t>
        </is>
      </c>
      <c r="I23" t="inlineStr">
        <is>
          <t>1_intro</t>
        </is>
      </c>
      <c r="J23" t="inlineStr">
        <is>
          <t>calisthenics</t>
        </is>
      </c>
      <c r="K23" t="inlineStr">
        <is>
          <t>squat</t>
        </is>
      </c>
      <c r="L23" t="inlineStr">
        <is>
          <t>compound</t>
        </is>
      </c>
      <c r="M23" t="inlineStr">
        <is>
          <t>push</t>
        </is>
      </c>
      <c r="N23" t="inlineStr">
        <is>
          <t>bilateral</t>
        </is>
      </c>
      <c r="O23" t="inlineStr">
        <is>
          <t>core</t>
        </is>
      </c>
      <c r="P23" t="inlineStr">
        <is>
          <t>bodyweight</t>
        </is>
      </c>
      <c r="Q23" t="inlineStr">
        <is>
          <t>1</t>
        </is>
      </c>
      <c r="R23" t="inlineStr">
        <is>
          <t>calisthenics|no-equipment|home-gym-friendly</t>
        </is>
      </c>
      <c r="S23" t="inlineStr">
        <is>
          <t>bodyweight squat</t>
        </is>
      </c>
      <c r="T23" t="inlineStr">
        <is>
          <t>Sentadilla libre</t>
        </is>
      </c>
      <c r="U23" t="inlineStr">
        <is>
          <t>Air squat</t>
        </is>
      </c>
      <c r="V23" t="inlineStr">
        <is>
          <t>Luftkniebeuge</t>
        </is>
      </c>
      <c r="W23" t="inlineStr">
        <is>
          <t>Air squat</t>
        </is>
      </c>
    </row>
    <row r="24">
      <c r="A24" t="inlineStr">
        <is>
          <t>jump-squat</t>
        </is>
      </c>
      <c r="B24" t="inlineStr">
        <is>
          <t>Jump Squat</t>
        </is>
      </c>
      <c r="C24">
        <f>IF(about!$B$5="ES",T24,IF(about!$B$5="FR",U24,IF(about!$B$5="DE",V24,IF(about!$B$5="NL",W24,B24))))</f>
        <v/>
      </c>
      <c r="D24" t="inlineStr">
        <is>
          <t>strength</t>
        </is>
      </c>
      <c r="E24" t="inlineStr">
        <is>
          <t>bodyweight</t>
        </is>
      </c>
      <c r="F24" t="inlineStr">
        <is>
          <t>legs|glutes</t>
        </is>
      </c>
      <c r="G24" t="inlineStr">
        <is>
          <t>reps</t>
        </is>
      </c>
      <c r="H24" t="inlineStr">
        <is>
          <t>reps</t>
        </is>
      </c>
      <c r="I24" t="inlineStr">
        <is>
          <t>2_beginner</t>
        </is>
      </c>
      <c r="J24" t="inlineStr">
        <is>
          <t>plyometric</t>
        </is>
      </c>
      <c r="K24" t="inlineStr">
        <is>
          <t>jump</t>
        </is>
      </c>
      <c r="L24" t="inlineStr">
        <is>
          <t>compound</t>
        </is>
      </c>
      <c r="M24" t="inlineStr">
        <is>
          <t>explosive</t>
        </is>
      </c>
      <c r="N24" t="inlineStr">
        <is>
          <t>bilateral</t>
        </is>
      </c>
      <c r="O24" t="inlineStr">
        <is>
          <t>core</t>
        </is>
      </c>
      <c r="P24" t="inlineStr">
        <is>
          <t>bodyweight</t>
        </is>
      </c>
      <c r="Q24" t="inlineStr">
        <is>
          <t>1</t>
        </is>
      </c>
      <c r="R24" t="inlineStr">
        <is>
          <t>plyometric|explosive|calisthenics</t>
        </is>
      </c>
      <c r="S24" t="inlineStr">
        <is>
          <t>1</t>
        </is>
      </c>
      <c r="T24" t="inlineStr">
        <is>
          <t>Sentadilla con salto</t>
        </is>
      </c>
      <c r="U24" t="inlineStr">
        <is>
          <t>Squat sauté</t>
        </is>
      </c>
      <c r="V24" t="inlineStr">
        <is>
          <t>Sprungkniebeuge</t>
        </is>
      </c>
      <c r="W24" t="inlineStr">
        <is>
          <t>Sprongsquat</t>
        </is>
      </c>
    </row>
    <row r="25">
      <c r="A25" t="inlineStr">
        <is>
          <t>sissy-squat</t>
        </is>
      </c>
      <c r="B25" t="inlineStr">
        <is>
          <t>Sissy Squat</t>
        </is>
      </c>
      <c r="C25">
        <f>IF(about!$B$5="ES",T25,IF(about!$B$5="FR",U25,IF(about!$B$5="DE",V25,IF(about!$B$5="NL",W25,B25))))</f>
        <v/>
      </c>
      <c r="D25" t="inlineStr">
        <is>
          <t>strength</t>
        </is>
      </c>
      <c r="E25" t="inlineStr">
        <is>
          <t>bodyweight</t>
        </is>
      </c>
      <c r="F25" t="inlineStr">
        <is>
          <t>legs</t>
        </is>
      </c>
      <c r="G25" t="inlineStr">
        <is>
          <t>reps</t>
        </is>
      </c>
      <c r="H25" t="inlineStr">
        <is>
          <t>reps</t>
        </is>
      </c>
      <c r="I25" t="inlineStr">
        <is>
          <t>3_intermediate</t>
        </is>
      </c>
      <c r="J25" t="inlineStr">
        <is>
          <t>accessory</t>
        </is>
      </c>
      <c r="K25" t="inlineStr">
        <is>
          <t>squat</t>
        </is>
      </c>
      <c r="L25" t="inlineStr">
        <is>
          <t>isolation</t>
        </is>
      </c>
      <c r="M25" t="inlineStr">
        <is>
          <t>push</t>
        </is>
      </c>
      <c r="N25" t="inlineStr">
        <is>
          <t>bilateral</t>
        </is>
      </c>
      <c r="O25" t="inlineStr">
        <is>
          <t>1</t>
        </is>
      </c>
      <c r="P25" t="inlineStr">
        <is>
          <t>bodyweight</t>
        </is>
      </c>
      <c r="Q25" t="inlineStr">
        <is>
          <t>1</t>
        </is>
      </c>
      <c r="R25" t="inlineStr">
        <is>
          <t>1</t>
        </is>
      </c>
      <c r="S25" t="inlineStr">
        <is>
          <t>1</t>
        </is>
      </c>
      <c r="T25" t="inlineStr">
        <is>
          <t>Sentadilla sissy</t>
        </is>
      </c>
      <c r="U25" t="inlineStr">
        <is>
          <t>Squat sissy</t>
        </is>
      </c>
      <c r="V25" t="inlineStr">
        <is>
          <t>Sissy-Squat</t>
        </is>
      </c>
      <c r="W25" t="inlineStr">
        <is>
          <t>Sissy squat</t>
        </is>
      </c>
    </row>
    <row r="26">
      <c r="A26" t="inlineStr">
        <is>
          <t>heel-elevated-squat</t>
        </is>
      </c>
      <c r="B26" t="inlineStr">
        <is>
          <t>Heel-Elevated Squat</t>
        </is>
      </c>
      <c r="C26">
        <f>IF(about!$B$5="ES",T26,IF(about!$B$5="FR",U26,IF(about!$B$5="DE",V26,IF(about!$B$5="NL",W26,B26))))</f>
        <v/>
      </c>
      <c r="D26" t="inlineStr">
        <is>
          <t>strength</t>
        </is>
      </c>
      <c r="E26" t="inlineStr">
        <is>
          <t>barbell|squat-rack</t>
        </is>
      </c>
      <c r="F26" t="inlineStr">
        <is>
          <t>legs</t>
        </is>
      </c>
      <c r="G26" t="inlineStr">
        <is>
          <t>reps</t>
        </is>
      </c>
      <c r="H26" t="inlineStr">
        <is>
          <t>kg</t>
        </is>
      </c>
      <c r="I26" t="inlineStr">
        <is>
          <t>2_beginner</t>
        </is>
      </c>
      <c r="J26" t="inlineStr">
        <is>
          <t>accessory</t>
        </is>
      </c>
      <c r="K26" t="inlineStr">
        <is>
          <t>squat</t>
        </is>
      </c>
      <c r="L26" t="inlineStr">
        <is>
          <t>compound</t>
        </is>
      </c>
      <c r="M26" t="inlineStr">
        <is>
          <t>push</t>
        </is>
      </c>
      <c r="N26" t="inlineStr">
        <is>
          <t>bilateral</t>
        </is>
      </c>
      <c r="O26" t="inlineStr">
        <is>
          <t>glutes</t>
        </is>
      </c>
      <c r="P26" t="inlineStr">
        <is>
          <t>external_weight</t>
        </is>
      </c>
      <c r="Q26" t="inlineStr">
        <is>
          <t>1</t>
        </is>
      </c>
      <c r="R26" t="inlineStr">
        <is>
          <t>1</t>
        </is>
      </c>
      <c r="S26" t="inlineStr">
        <is>
          <t>quad-focused squat</t>
        </is>
      </c>
      <c r="T26" t="inlineStr">
        <is>
          <t>Sentadilla con talones elevados</t>
        </is>
      </c>
      <c r="U26" t="inlineStr">
        <is>
          <t>Squat talons surélevés</t>
        </is>
      </c>
      <c r="V26" t="inlineStr">
        <is>
          <t>Fersenerhöhte Kniebeuge</t>
        </is>
      </c>
      <c r="W26" t="inlineStr">
        <is>
          <t>Hak-verhoogde squat</t>
        </is>
      </c>
    </row>
    <row r="27">
      <c r="A27" t="inlineStr">
        <is>
          <t>spanish-squat</t>
        </is>
      </c>
      <c r="B27" t="inlineStr">
        <is>
          <t>Spanish Squat</t>
        </is>
      </c>
      <c r="C27">
        <f>IF(about!$B$5="ES",T27,IF(about!$B$5="FR",U27,IF(about!$B$5="DE",V27,IF(about!$B$5="NL",W27,B27))))</f>
        <v/>
      </c>
      <c r="D27" t="inlineStr">
        <is>
          <t>strength</t>
        </is>
      </c>
      <c r="E27" t="inlineStr">
        <is>
          <t>resistance-band</t>
        </is>
      </c>
      <c r="F27" t="inlineStr">
        <is>
          <t>legs</t>
        </is>
      </c>
      <c r="G27" t="inlineStr">
        <is>
          <t>reps</t>
        </is>
      </c>
      <c r="H27" t="inlineStr">
        <is>
          <t>reps</t>
        </is>
      </c>
      <c r="I27" t="inlineStr">
        <is>
          <t>2_beginner</t>
        </is>
      </c>
      <c r="J27" t="inlineStr">
        <is>
          <t>physio</t>
        </is>
      </c>
      <c r="K27" t="inlineStr">
        <is>
          <t>squat</t>
        </is>
      </c>
      <c r="L27" t="inlineStr">
        <is>
          <t>compound</t>
        </is>
      </c>
      <c r="M27" t="inlineStr">
        <is>
          <t>push</t>
        </is>
      </c>
      <c r="N27" t="inlineStr">
        <is>
          <t>bilateral</t>
        </is>
      </c>
      <c r="O27" t="inlineStr">
        <is>
          <t>glutes</t>
        </is>
      </c>
      <c r="P27" t="inlineStr">
        <is>
          <t>band_resistance</t>
        </is>
      </c>
      <c r="Q27" t="inlineStr">
        <is>
          <t>1</t>
        </is>
      </c>
      <c r="R27" t="inlineStr">
        <is>
          <t>rehab-friendly</t>
        </is>
      </c>
      <c r="S27" t="inlineStr">
        <is>
          <t>1</t>
        </is>
      </c>
      <c r="T27" t="inlineStr">
        <is>
          <t>Sentadilla española</t>
        </is>
      </c>
      <c r="U27" t="inlineStr">
        <is>
          <t>Squat espagnol</t>
        </is>
      </c>
      <c r="V27" t="inlineStr">
        <is>
          <t>Spanische Kniebeuge</t>
        </is>
      </c>
      <c r="W27" t="inlineStr">
        <is>
          <t>Spaanse squat</t>
        </is>
      </c>
    </row>
    <row r="28">
      <c r="A28" t="inlineStr">
        <is>
          <t>bulgarian-split-squat</t>
        </is>
      </c>
      <c r="B28" t="inlineStr">
        <is>
          <t>Bulgarian Split Squat</t>
        </is>
      </c>
      <c r="C28">
        <f>IF(about!$B$5="ES",T28,IF(about!$B$5="FR",U28,IF(about!$B$5="DE",V28,IF(about!$B$5="NL",W28,B28))))</f>
        <v/>
      </c>
      <c r="D28" t="inlineStr">
        <is>
          <t>strength</t>
        </is>
      </c>
      <c r="E28" t="inlineStr">
        <is>
          <t>dumbbells|bench</t>
        </is>
      </c>
      <c r="F28" t="inlineStr">
        <is>
          <t>legs|glutes</t>
        </is>
      </c>
      <c r="G28" t="inlineStr">
        <is>
          <t>reps</t>
        </is>
      </c>
      <c r="H28" t="inlineStr">
        <is>
          <t>kg</t>
        </is>
      </c>
      <c r="I28" t="inlineStr">
        <is>
          <t>2_beginner</t>
        </is>
      </c>
      <c r="J28" t="inlineStr">
        <is>
          <t>accessory</t>
        </is>
      </c>
      <c r="K28" t="inlineStr">
        <is>
          <t>lunge</t>
        </is>
      </c>
      <c r="L28" t="inlineStr">
        <is>
          <t>compound</t>
        </is>
      </c>
      <c r="M28" t="inlineStr">
        <is>
          <t>mixed</t>
        </is>
      </c>
      <c r="N28" t="inlineStr">
        <is>
          <t>unilateral</t>
        </is>
      </c>
      <c r="O28" t="inlineStr">
        <is>
          <t>core</t>
        </is>
      </c>
      <c r="P28" t="inlineStr">
        <is>
          <t>external_weight_each_side</t>
        </is>
      </c>
      <c r="Q28" t="inlineStr">
        <is>
          <t>1</t>
        </is>
      </c>
      <c r="R28" t="inlineStr">
        <is>
          <t>unilateral|home-gym-friendly</t>
        </is>
      </c>
      <c r="S28" t="inlineStr">
        <is>
          <t>BSS</t>
        </is>
      </c>
      <c r="T28" t="inlineStr">
        <is>
          <t>Sentadilla búlgara</t>
        </is>
      </c>
      <c r="U28" t="inlineStr">
        <is>
          <t>Fente bulgare</t>
        </is>
      </c>
      <c r="V28" t="inlineStr">
        <is>
          <t>Bulgarische Ausfallschritte</t>
        </is>
      </c>
      <c r="W28" t="inlineStr">
        <is>
          <t>Bulgaarse split squat</t>
        </is>
      </c>
    </row>
    <row r="29">
      <c r="A29" t="inlineStr">
        <is>
          <t>barbell-bulgarian-split-squat</t>
        </is>
      </c>
      <c r="B29" t="inlineStr">
        <is>
          <t>Barbell Bulgarian Split Squat</t>
        </is>
      </c>
      <c r="C29">
        <f>IF(about!$B$5="ES",T29,IF(about!$B$5="FR",U29,IF(about!$B$5="DE",V29,IF(about!$B$5="NL",W29,B29))))</f>
        <v/>
      </c>
      <c r="D29" t="inlineStr">
        <is>
          <t>strength</t>
        </is>
      </c>
      <c r="E29" t="inlineStr">
        <is>
          <t>barbell|bench</t>
        </is>
      </c>
      <c r="F29" t="inlineStr">
        <is>
          <t>legs|glutes</t>
        </is>
      </c>
      <c r="G29" t="inlineStr">
        <is>
          <t>reps</t>
        </is>
      </c>
      <c r="H29" t="inlineStr">
        <is>
          <t>kg</t>
        </is>
      </c>
      <c r="I29" t="inlineStr">
        <is>
          <t>3_intermediate</t>
        </is>
      </c>
      <c r="J29" t="inlineStr">
        <is>
          <t>accessory</t>
        </is>
      </c>
      <c r="K29" t="inlineStr">
        <is>
          <t>lunge</t>
        </is>
      </c>
      <c r="L29" t="inlineStr">
        <is>
          <t>compound</t>
        </is>
      </c>
      <c r="M29" t="inlineStr">
        <is>
          <t>mixed</t>
        </is>
      </c>
      <c r="N29" t="inlineStr">
        <is>
          <t>unilateral</t>
        </is>
      </c>
      <c r="O29" t="inlineStr">
        <is>
          <t>core</t>
        </is>
      </c>
      <c r="P29" t="inlineStr">
        <is>
          <t>external_weight</t>
        </is>
      </c>
      <c r="Q29" t="inlineStr">
        <is>
          <t>1</t>
        </is>
      </c>
      <c r="R29" t="inlineStr">
        <is>
          <t>unilateral</t>
        </is>
      </c>
      <c r="S29" t="inlineStr">
        <is>
          <t>1</t>
        </is>
      </c>
      <c r="T29" t="inlineStr">
        <is>
          <t>Sentadilla búlgara con barra</t>
        </is>
      </c>
      <c r="U29" t="inlineStr">
        <is>
          <t>Fente bulgare à la barre</t>
        </is>
      </c>
      <c r="V29" t="inlineStr">
        <is>
          <t>Langhantel Bulgarische Ausfallschritte</t>
        </is>
      </c>
      <c r="W29" t="inlineStr">
        <is>
          <t>Bulgaarse split squat met halter</t>
        </is>
      </c>
    </row>
    <row r="30">
      <c r="A30" t="inlineStr">
        <is>
          <t>split-squat</t>
        </is>
      </c>
      <c r="B30" t="inlineStr">
        <is>
          <t>Split Squat</t>
        </is>
      </c>
      <c r="C30">
        <f>IF(about!$B$5="ES",T30,IF(about!$B$5="FR",U30,IF(about!$B$5="DE",V30,IF(about!$B$5="NL",W30,B30))))</f>
        <v/>
      </c>
      <c r="D30" t="inlineStr">
        <is>
          <t>strength</t>
        </is>
      </c>
      <c r="E30" t="inlineStr">
        <is>
          <t>bodyweight</t>
        </is>
      </c>
      <c r="F30" t="inlineStr">
        <is>
          <t>legs|glutes</t>
        </is>
      </c>
      <c r="G30" t="inlineStr">
        <is>
          <t>reps</t>
        </is>
      </c>
      <c r="H30" t="inlineStr">
        <is>
          <t>reps</t>
        </is>
      </c>
      <c r="I30" t="inlineStr">
        <is>
          <t>1_intro</t>
        </is>
      </c>
      <c r="J30" t="inlineStr">
        <is>
          <t>accessory</t>
        </is>
      </c>
      <c r="K30" t="inlineStr">
        <is>
          <t>lunge</t>
        </is>
      </c>
      <c r="L30" t="inlineStr">
        <is>
          <t>compound</t>
        </is>
      </c>
      <c r="M30" t="inlineStr">
        <is>
          <t>mixed</t>
        </is>
      </c>
      <c r="N30" t="inlineStr">
        <is>
          <t>unilateral</t>
        </is>
      </c>
      <c r="O30" t="inlineStr">
        <is>
          <t>core</t>
        </is>
      </c>
      <c r="P30" t="inlineStr">
        <is>
          <t>bodyweight</t>
        </is>
      </c>
      <c r="Q30" t="inlineStr">
        <is>
          <t>1</t>
        </is>
      </c>
      <c r="R30" t="inlineStr">
        <is>
          <t>unilateral</t>
        </is>
      </c>
      <c r="S30" t="inlineStr">
        <is>
          <t>1</t>
        </is>
      </c>
      <c r="T30" t="inlineStr">
        <is>
          <t>Zancada estática</t>
        </is>
      </c>
      <c r="U30" t="inlineStr">
        <is>
          <t>Fente statique</t>
        </is>
      </c>
      <c r="V30" t="inlineStr">
        <is>
          <t>Ausfallschritt (statisch)</t>
        </is>
      </c>
      <c r="W30" t="inlineStr">
        <is>
          <t>Split squat</t>
        </is>
      </c>
    </row>
    <row r="31">
      <c r="A31" t="inlineStr">
        <is>
          <t>walking-lunge</t>
        </is>
      </c>
      <c r="B31" t="inlineStr">
        <is>
          <t>Walking Lunge</t>
        </is>
      </c>
      <c r="C31">
        <f>IF(about!$B$5="ES",T31,IF(about!$B$5="FR",U31,IF(about!$B$5="DE",V31,IF(about!$B$5="NL",W31,B31))))</f>
        <v/>
      </c>
      <c r="D31" t="inlineStr">
        <is>
          <t>strength</t>
        </is>
      </c>
      <c r="E31" t="inlineStr">
        <is>
          <t>bodyweight</t>
        </is>
      </c>
      <c r="F31" t="inlineStr">
        <is>
          <t>legs|glutes</t>
        </is>
      </c>
      <c r="G31" t="inlineStr">
        <is>
          <t>reps</t>
        </is>
      </c>
      <c r="H31" t="inlineStr">
        <is>
          <t>reps</t>
        </is>
      </c>
      <c r="I31" t="inlineStr">
        <is>
          <t>1_intro</t>
        </is>
      </c>
      <c r="J31" t="inlineStr">
        <is>
          <t>accessory</t>
        </is>
      </c>
      <c r="K31" t="inlineStr">
        <is>
          <t>lunge</t>
        </is>
      </c>
      <c r="L31" t="inlineStr">
        <is>
          <t>compound</t>
        </is>
      </c>
      <c r="M31" t="inlineStr">
        <is>
          <t>mixed</t>
        </is>
      </c>
      <c r="N31" t="inlineStr">
        <is>
          <t>alternating</t>
        </is>
      </c>
      <c r="O31" t="inlineStr">
        <is>
          <t>core</t>
        </is>
      </c>
      <c r="P31" t="inlineStr">
        <is>
          <t>bodyweight</t>
        </is>
      </c>
      <c r="Q31" t="inlineStr">
        <is>
          <t>1</t>
        </is>
      </c>
      <c r="R31" t="inlineStr">
        <is>
          <t>1</t>
        </is>
      </c>
      <c r="S31" t="inlineStr">
        <is>
          <t>1</t>
        </is>
      </c>
      <c r="T31" t="inlineStr">
        <is>
          <t>Zancada caminando</t>
        </is>
      </c>
      <c r="U31" t="inlineStr">
        <is>
          <t>Fente marchée</t>
        </is>
      </c>
      <c r="V31" t="inlineStr">
        <is>
          <t>Ausfallschritte (gehend)</t>
        </is>
      </c>
      <c r="W31" t="inlineStr">
        <is>
          <t>Walking lunge</t>
        </is>
      </c>
    </row>
    <row r="32">
      <c r="A32" t="inlineStr">
        <is>
          <t>barbell-walking-lunge</t>
        </is>
      </c>
      <c r="B32" t="inlineStr">
        <is>
          <t>Barbell Walking Lunge</t>
        </is>
      </c>
      <c r="C32">
        <f>IF(about!$B$5="ES",T32,IF(about!$B$5="FR",U32,IF(about!$B$5="DE",V32,IF(about!$B$5="NL",W32,B32))))</f>
        <v/>
      </c>
      <c r="D32" t="inlineStr">
        <is>
          <t>strength</t>
        </is>
      </c>
      <c r="E32" t="inlineStr">
        <is>
          <t>barbell</t>
        </is>
      </c>
      <c r="F32" t="inlineStr">
        <is>
          <t>legs|glutes</t>
        </is>
      </c>
      <c r="G32" t="inlineStr">
        <is>
          <t>reps</t>
        </is>
      </c>
      <c r="H32" t="inlineStr">
        <is>
          <t>kg</t>
        </is>
      </c>
      <c r="I32" t="inlineStr">
        <is>
          <t>3_intermediate</t>
        </is>
      </c>
      <c r="J32" t="inlineStr">
        <is>
          <t>accessory</t>
        </is>
      </c>
      <c r="K32" t="inlineStr">
        <is>
          <t>lunge</t>
        </is>
      </c>
      <c r="L32" t="inlineStr">
        <is>
          <t>compound</t>
        </is>
      </c>
      <c r="M32" t="inlineStr">
        <is>
          <t>mixed</t>
        </is>
      </c>
      <c r="N32" t="inlineStr">
        <is>
          <t>alternating</t>
        </is>
      </c>
      <c r="O32" t="inlineStr">
        <is>
          <t>core</t>
        </is>
      </c>
      <c r="P32" t="inlineStr">
        <is>
          <t>external_weight</t>
        </is>
      </c>
      <c r="Q32" t="inlineStr">
        <is>
          <t>1</t>
        </is>
      </c>
      <c r="R32" t="inlineStr">
        <is>
          <t>1</t>
        </is>
      </c>
      <c r="S32" t="inlineStr">
        <is>
          <t>1</t>
        </is>
      </c>
      <c r="T32" t="inlineStr">
        <is>
          <t>Zancada con barra</t>
        </is>
      </c>
      <c r="U32" t="inlineStr">
        <is>
          <t>Fente marchée à la barre</t>
        </is>
      </c>
      <c r="V32" t="inlineStr">
        <is>
          <t>Langhantel Ausfallschritte</t>
        </is>
      </c>
      <c r="W32" t="inlineStr">
        <is>
          <t>Walking lunge met halter</t>
        </is>
      </c>
    </row>
    <row r="33">
      <c r="A33" t="inlineStr">
        <is>
          <t>dumbbell-walking-lunge</t>
        </is>
      </c>
      <c r="B33" t="inlineStr">
        <is>
          <t>Dumbbell Walking Lunge</t>
        </is>
      </c>
      <c r="C33">
        <f>IF(about!$B$5="ES",T33,IF(about!$B$5="FR",U33,IF(about!$B$5="DE",V33,IF(about!$B$5="NL",W33,B33))))</f>
        <v/>
      </c>
      <c r="D33" t="inlineStr">
        <is>
          <t>strength</t>
        </is>
      </c>
      <c r="E33" t="inlineStr">
        <is>
          <t>dumbbells</t>
        </is>
      </c>
      <c r="F33" t="inlineStr">
        <is>
          <t>legs|glutes</t>
        </is>
      </c>
      <c r="G33" t="inlineStr">
        <is>
          <t>reps</t>
        </is>
      </c>
      <c r="H33" t="inlineStr">
        <is>
          <t>kg</t>
        </is>
      </c>
      <c r="I33" t="inlineStr">
        <is>
          <t>2_beginner</t>
        </is>
      </c>
      <c r="J33" t="inlineStr">
        <is>
          <t>accessory</t>
        </is>
      </c>
      <c r="K33" t="inlineStr">
        <is>
          <t>lunge</t>
        </is>
      </c>
      <c r="L33" t="inlineStr">
        <is>
          <t>compound</t>
        </is>
      </c>
      <c r="M33" t="inlineStr">
        <is>
          <t>mixed</t>
        </is>
      </c>
      <c r="N33" t="inlineStr">
        <is>
          <t>alternating</t>
        </is>
      </c>
      <c r="O33" t="inlineStr">
        <is>
          <t>core</t>
        </is>
      </c>
      <c r="P33" t="inlineStr">
        <is>
          <t>external_weight_each_side</t>
        </is>
      </c>
      <c r="Q33" t="inlineStr">
        <is>
          <t>1</t>
        </is>
      </c>
      <c r="R33" t="inlineStr">
        <is>
          <t>unilateral|home-gym-friendly</t>
        </is>
      </c>
      <c r="S33" t="inlineStr">
        <is>
          <t>1</t>
        </is>
      </c>
      <c r="T33" t="inlineStr">
        <is>
          <t>Zancada con mancuernas</t>
        </is>
      </c>
      <c r="U33" t="inlineStr">
        <is>
          <t>Fente marchée haltères</t>
        </is>
      </c>
      <c r="V33" t="inlineStr">
        <is>
          <t>Kurzhantel Ausfallschritte</t>
        </is>
      </c>
      <c r="W33" t="inlineStr">
        <is>
          <t>Walking lunge met dumbbells</t>
        </is>
      </c>
    </row>
    <row r="34">
      <c r="A34" t="inlineStr">
        <is>
          <t>reverse-lunge</t>
        </is>
      </c>
      <c r="B34" t="inlineStr">
        <is>
          <t>Reverse Lunge</t>
        </is>
      </c>
      <c r="C34">
        <f>IF(about!$B$5="ES",T34,IF(about!$B$5="FR",U34,IF(about!$B$5="DE",V34,IF(about!$B$5="NL",W34,B34))))</f>
        <v/>
      </c>
      <c r="D34" t="inlineStr">
        <is>
          <t>strength</t>
        </is>
      </c>
      <c r="E34" t="inlineStr">
        <is>
          <t>bodyweight</t>
        </is>
      </c>
      <c r="F34" t="inlineStr">
        <is>
          <t>legs|glutes</t>
        </is>
      </c>
      <c r="G34" t="inlineStr">
        <is>
          <t>reps</t>
        </is>
      </c>
      <c r="H34" t="inlineStr">
        <is>
          <t>reps</t>
        </is>
      </c>
      <c r="I34" t="inlineStr">
        <is>
          <t>1_intro</t>
        </is>
      </c>
      <c r="J34" t="inlineStr">
        <is>
          <t>accessory</t>
        </is>
      </c>
      <c r="K34" t="inlineStr">
        <is>
          <t>lunge</t>
        </is>
      </c>
      <c r="L34" t="inlineStr">
        <is>
          <t>compound</t>
        </is>
      </c>
      <c r="M34" t="inlineStr">
        <is>
          <t>mixed</t>
        </is>
      </c>
      <c r="N34" t="inlineStr">
        <is>
          <t>alternating</t>
        </is>
      </c>
      <c r="O34" t="inlineStr">
        <is>
          <t>core</t>
        </is>
      </c>
      <c r="P34" t="inlineStr">
        <is>
          <t>bodyweight</t>
        </is>
      </c>
      <c r="Q34" t="inlineStr">
        <is>
          <t>1</t>
        </is>
      </c>
      <c r="R34" t="inlineStr">
        <is>
          <t>unilateral</t>
        </is>
      </c>
      <c r="S34" t="inlineStr">
        <is>
          <t>1</t>
        </is>
      </c>
      <c r="T34" t="inlineStr">
        <is>
          <t>Zancada hacia atrás</t>
        </is>
      </c>
      <c r="U34" t="inlineStr">
        <is>
          <t>Fente arrière</t>
        </is>
      </c>
      <c r="V34" t="inlineStr">
        <is>
          <t>Ausfallschritt (rückwärts)</t>
        </is>
      </c>
      <c r="W34" t="inlineStr">
        <is>
          <t>Reverse lunge</t>
        </is>
      </c>
    </row>
    <row r="35">
      <c r="A35" t="inlineStr">
        <is>
          <t>dumbbell-reverse-lunge</t>
        </is>
      </c>
      <c r="B35" t="inlineStr">
        <is>
          <t>Dumbbell Reverse Lunge</t>
        </is>
      </c>
      <c r="C35">
        <f>IF(about!$B$5="ES",T35,IF(about!$B$5="FR",U35,IF(about!$B$5="DE",V35,IF(about!$B$5="NL",W35,B35))))</f>
        <v/>
      </c>
      <c r="D35" t="inlineStr">
        <is>
          <t>strength</t>
        </is>
      </c>
      <c r="E35" t="inlineStr">
        <is>
          <t>dumbbells</t>
        </is>
      </c>
      <c r="F35" t="inlineStr">
        <is>
          <t>legs|glutes</t>
        </is>
      </c>
      <c r="G35" t="inlineStr">
        <is>
          <t>reps</t>
        </is>
      </c>
      <c r="H35" t="inlineStr">
        <is>
          <t>kg</t>
        </is>
      </c>
      <c r="I35" t="inlineStr">
        <is>
          <t>2_beginner</t>
        </is>
      </c>
      <c r="J35" t="inlineStr">
        <is>
          <t>accessory</t>
        </is>
      </c>
      <c r="K35" t="inlineStr">
        <is>
          <t>lunge</t>
        </is>
      </c>
      <c r="L35" t="inlineStr">
        <is>
          <t>compound</t>
        </is>
      </c>
      <c r="M35" t="inlineStr">
        <is>
          <t>mixed</t>
        </is>
      </c>
      <c r="N35" t="inlineStr">
        <is>
          <t>alternating</t>
        </is>
      </c>
      <c r="O35" t="inlineStr">
        <is>
          <t>core</t>
        </is>
      </c>
      <c r="P35" t="inlineStr">
        <is>
          <t>external_weight_each_side</t>
        </is>
      </c>
      <c r="Q35" t="inlineStr">
        <is>
          <t>1</t>
        </is>
      </c>
      <c r="R35" t="inlineStr">
        <is>
          <t>unilateral|home-gym-friendly</t>
        </is>
      </c>
      <c r="S35" t="inlineStr">
        <is>
          <t>1</t>
        </is>
      </c>
      <c r="T35" t="inlineStr">
        <is>
          <t>Zancada atrás con mancuernas</t>
        </is>
      </c>
      <c r="U35" t="inlineStr">
        <is>
          <t>Fente arrière haltères</t>
        </is>
      </c>
      <c r="V35" t="inlineStr">
        <is>
          <t>Rückwärtiger Ausfallschritt mit KH</t>
        </is>
      </c>
      <c r="W35" t="inlineStr">
        <is>
          <t>Reverse lunge met dumbbells</t>
        </is>
      </c>
    </row>
    <row r="36">
      <c r="A36" t="inlineStr">
        <is>
          <t>lateral-lunge</t>
        </is>
      </c>
      <c r="B36" t="inlineStr">
        <is>
          <t>Lateral Lunge</t>
        </is>
      </c>
      <c r="C36">
        <f>IF(about!$B$5="ES",T36,IF(about!$B$5="FR",U36,IF(about!$B$5="DE",V36,IF(about!$B$5="NL",W36,B36))))</f>
        <v/>
      </c>
      <c r="D36" t="inlineStr">
        <is>
          <t>strength</t>
        </is>
      </c>
      <c r="E36" t="inlineStr">
        <is>
          <t>bodyweight</t>
        </is>
      </c>
      <c r="F36" t="inlineStr">
        <is>
          <t>legs|glutes</t>
        </is>
      </c>
      <c r="G36" t="inlineStr">
        <is>
          <t>reps</t>
        </is>
      </c>
      <c r="H36" t="inlineStr">
        <is>
          <t>reps</t>
        </is>
      </c>
      <c r="I36" t="inlineStr">
        <is>
          <t>2_beginner</t>
        </is>
      </c>
      <c r="J36" t="inlineStr">
        <is>
          <t>accessory</t>
        </is>
      </c>
      <c r="K36" t="inlineStr">
        <is>
          <t>lunge</t>
        </is>
      </c>
      <c r="L36" t="inlineStr">
        <is>
          <t>compound</t>
        </is>
      </c>
      <c r="M36" t="inlineStr">
        <is>
          <t>mixed</t>
        </is>
      </c>
      <c r="N36" t="inlineStr">
        <is>
          <t>alternating</t>
        </is>
      </c>
      <c r="O36" t="inlineStr">
        <is>
          <t>hips</t>
        </is>
      </c>
      <c r="P36" t="inlineStr">
        <is>
          <t>bodyweight</t>
        </is>
      </c>
      <c r="Q36" t="inlineStr">
        <is>
          <t>1</t>
        </is>
      </c>
      <c r="R36" t="inlineStr">
        <is>
          <t>1</t>
        </is>
      </c>
      <c r="S36" t="inlineStr">
        <is>
          <t>side lunge</t>
        </is>
      </c>
      <c r="T36" t="inlineStr">
        <is>
          <t>Zancada lateral</t>
        </is>
      </c>
      <c r="U36" t="inlineStr">
        <is>
          <t>Fente latérale</t>
        </is>
      </c>
      <c r="V36" t="inlineStr">
        <is>
          <t>Seitlicher Ausfallschritt</t>
        </is>
      </c>
      <c r="W36" t="inlineStr">
        <is>
          <t>Zijwaartse lunge</t>
        </is>
      </c>
    </row>
    <row r="37">
      <c r="A37" t="inlineStr">
        <is>
          <t>dumbbell-lateral-lunge</t>
        </is>
      </c>
      <c r="B37" t="inlineStr">
        <is>
          <t>Dumbbell Lateral Lunge</t>
        </is>
      </c>
      <c r="C37">
        <f>IF(about!$B$5="ES",T37,IF(about!$B$5="FR",U37,IF(about!$B$5="DE",V37,IF(about!$B$5="NL",W37,B37))))</f>
        <v/>
      </c>
      <c r="D37" t="inlineStr">
        <is>
          <t>strength</t>
        </is>
      </c>
      <c r="E37" t="inlineStr">
        <is>
          <t>dumbbells</t>
        </is>
      </c>
      <c r="F37" t="inlineStr">
        <is>
          <t>legs|glutes</t>
        </is>
      </c>
      <c r="G37" t="inlineStr">
        <is>
          <t>reps</t>
        </is>
      </c>
      <c r="H37" t="inlineStr">
        <is>
          <t>kg</t>
        </is>
      </c>
      <c r="I37" t="inlineStr">
        <is>
          <t>2_beginner</t>
        </is>
      </c>
      <c r="J37" t="inlineStr">
        <is>
          <t>accessory</t>
        </is>
      </c>
      <c r="K37" t="inlineStr">
        <is>
          <t>lunge</t>
        </is>
      </c>
      <c r="L37" t="inlineStr">
        <is>
          <t>compound</t>
        </is>
      </c>
      <c r="M37" t="inlineStr">
        <is>
          <t>mixed</t>
        </is>
      </c>
      <c r="N37" t="inlineStr">
        <is>
          <t>alternating</t>
        </is>
      </c>
      <c r="O37" t="inlineStr">
        <is>
          <t>hips</t>
        </is>
      </c>
      <c r="P37" t="inlineStr">
        <is>
          <t>external_weight_each_side</t>
        </is>
      </c>
      <c r="Q37" t="inlineStr">
        <is>
          <t>1</t>
        </is>
      </c>
      <c r="R37" t="inlineStr">
        <is>
          <t>1</t>
        </is>
      </c>
      <c r="S37" t="inlineStr">
        <is>
          <t>1</t>
        </is>
      </c>
      <c r="T37" t="inlineStr">
        <is>
          <t>Zancada lateral con mancuernas</t>
        </is>
      </c>
      <c r="U37" t="inlineStr">
        <is>
          <t>Fente latérale haltères</t>
        </is>
      </c>
      <c r="V37" t="inlineStr">
        <is>
          <t>Seitlicher Ausfallschritt mit KH</t>
        </is>
      </c>
      <c r="W37" t="inlineStr">
        <is>
          <t>Zijwaartse lunge met dumbbells</t>
        </is>
      </c>
    </row>
    <row r="38">
      <c r="A38" t="inlineStr">
        <is>
          <t>curtsy-lunge</t>
        </is>
      </c>
      <c r="B38" t="inlineStr">
        <is>
          <t>Curtsy Lunge</t>
        </is>
      </c>
      <c r="C38">
        <f>IF(about!$B$5="ES",T38,IF(about!$B$5="FR",U38,IF(about!$B$5="DE",V38,IF(about!$B$5="NL",W38,B38))))</f>
        <v/>
      </c>
      <c r="D38" t="inlineStr">
        <is>
          <t>strength</t>
        </is>
      </c>
      <c r="E38" t="inlineStr">
        <is>
          <t>bodyweight</t>
        </is>
      </c>
      <c r="F38" t="inlineStr">
        <is>
          <t>glutes|legs</t>
        </is>
      </c>
      <c r="G38" t="inlineStr">
        <is>
          <t>reps</t>
        </is>
      </c>
      <c r="H38" t="inlineStr">
        <is>
          <t>reps</t>
        </is>
      </c>
      <c r="I38" t="inlineStr">
        <is>
          <t>2_beginner</t>
        </is>
      </c>
      <c r="J38" t="inlineStr">
        <is>
          <t>accessory</t>
        </is>
      </c>
      <c r="K38" t="inlineStr">
        <is>
          <t>lunge</t>
        </is>
      </c>
      <c r="L38" t="inlineStr">
        <is>
          <t>compound</t>
        </is>
      </c>
      <c r="M38" t="inlineStr">
        <is>
          <t>mixed</t>
        </is>
      </c>
      <c r="N38" t="inlineStr">
        <is>
          <t>alternating</t>
        </is>
      </c>
      <c r="O38" t="inlineStr">
        <is>
          <t>core</t>
        </is>
      </c>
      <c r="P38" t="inlineStr">
        <is>
          <t>bodyweight</t>
        </is>
      </c>
      <c r="Q38" t="inlineStr">
        <is>
          <t>1</t>
        </is>
      </c>
      <c r="R38" t="inlineStr">
        <is>
          <t>1</t>
        </is>
      </c>
      <c r="S38" t="inlineStr">
        <is>
          <t>1</t>
        </is>
      </c>
      <c r="T38" t="inlineStr">
        <is>
          <t>Zancada cruzada</t>
        </is>
      </c>
      <c r="U38" t="inlineStr">
        <is>
          <t>Fente croisée</t>
        </is>
      </c>
      <c r="V38" t="inlineStr">
        <is>
          <t>Curtsy-Ausfallschritt</t>
        </is>
      </c>
      <c r="W38" t="inlineStr">
        <is>
          <t>Curtsy lunge</t>
        </is>
      </c>
    </row>
    <row r="39">
      <c r="A39" t="inlineStr">
        <is>
          <t>step-up</t>
        </is>
      </c>
      <c r="B39" t="inlineStr">
        <is>
          <t>Step-Up</t>
        </is>
      </c>
      <c r="C39">
        <f>IF(about!$B$5="ES",T39,IF(about!$B$5="FR",U39,IF(about!$B$5="DE",V39,IF(about!$B$5="NL",W39,B39))))</f>
        <v/>
      </c>
      <c r="D39" t="inlineStr">
        <is>
          <t>strength</t>
        </is>
      </c>
      <c r="E39" t="inlineStr">
        <is>
          <t>box|bodyweight</t>
        </is>
      </c>
      <c r="F39" t="inlineStr">
        <is>
          <t>legs|glutes</t>
        </is>
      </c>
      <c r="G39" t="inlineStr">
        <is>
          <t>reps</t>
        </is>
      </c>
      <c r="H39" t="inlineStr">
        <is>
          <t>reps</t>
        </is>
      </c>
      <c r="I39" t="inlineStr">
        <is>
          <t>1_intro</t>
        </is>
      </c>
      <c r="J39" t="inlineStr">
        <is>
          <t>accessory</t>
        </is>
      </c>
      <c r="K39" t="inlineStr">
        <is>
          <t>lunge</t>
        </is>
      </c>
      <c r="L39" t="inlineStr">
        <is>
          <t>compound</t>
        </is>
      </c>
      <c r="M39" t="inlineStr">
        <is>
          <t>push</t>
        </is>
      </c>
      <c r="N39" t="inlineStr">
        <is>
          <t>unilateral</t>
        </is>
      </c>
      <c r="O39" t="inlineStr">
        <is>
          <t>core</t>
        </is>
      </c>
      <c r="P39" t="inlineStr">
        <is>
          <t>bodyweight</t>
        </is>
      </c>
      <c r="Q39" t="inlineStr">
        <is>
          <t>1</t>
        </is>
      </c>
      <c r="R39" t="inlineStr">
        <is>
          <t>unilateral</t>
        </is>
      </c>
      <c r="S39" t="inlineStr">
        <is>
          <t>1</t>
        </is>
      </c>
      <c r="T39" t="inlineStr">
        <is>
          <t>Subida al cajón</t>
        </is>
      </c>
      <c r="U39" t="inlineStr">
        <is>
          <t>Montée sur banc</t>
        </is>
      </c>
      <c r="V39" t="inlineStr">
        <is>
          <t>Step-up</t>
        </is>
      </c>
      <c r="W39" t="inlineStr">
        <is>
          <t>Step-up</t>
        </is>
      </c>
    </row>
    <row r="40">
      <c r="A40" t="inlineStr">
        <is>
          <t>dumbbell-step-up</t>
        </is>
      </c>
      <c r="B40" t="inlineStr">
        <is>
          <t>Dumbbell Step-Up</t>
        </is>
      </c>
      <c r="C40">
        <f>IF(about!$B$5="ES",T40,IF(about!$B$5="FR",U40,IF(about!$B$5="DE",V40,IF(about!$B$5="NL",W40,B40))))</f>
        <v/>
      </c>
      <c r="D40" t="inlineStr">
        <is>
          <t>strength</t>
        </is>
      </c>
      <c r="E40" t="inlineStr">
        <is>
          <t>dumbbells|box</t>
        </is>
      </c>
      <c r="F40" t="inlineStr">
        <is>
          <t>legs|glutes</t>
        </is>
      </c>
      <c r="G40" t="inlineStr">
        <is>
          <t>reps</t>
        </is>
      </c>
      <c r="H40" t="inlineStr">
        <is>
          <t>kg</t>
        </is>
      </c>
      <c r="I40" t="inlineStr">
        <is>
          <t>2_beginner</t>
        </is>
      </c>
      <c r="J40" t="inlineStr">
        <is>
          <t>accessory</t>
        </is>
      </c>
      <c r="K40" t="inlineStr">
        <is>
          <t>lunge</t>
        </is>
      </c>
      <c r="L40" t="inlineStr">
        <is>
          <t>compound</t>
        </is>
      </c>
      <c r="M40" t="inlineStr">
        <is>
          <t>push</t>
        </is>
      </c>
      <c r="N40" t="inlineStr">
        <is>
          <t>unilateral</t>
        </is>
      </c>
      <c r="O40" t="inlineStr">
        <is>
          <t>core</t>
        </is>
      </c>
      <c r="P40" t="inlineStr">
        <is>
          <t>external_weight_each_side</t>
        </is>
      </c>
      <c r="Q40" t="inlineStr">
        <is>
          <t>1</t>
        </is>
      </c>
      <c r="R40" t="inlineStr">
        <is>
          <t>unilateral|home-gym-friendly</t>
        </is>
      </c>
      <c r="S40" t="inlineStr">
        <is>
          <t>1</t>
        </is>
      </c>
      <c r="T40" t="inlineStr">
        <is>
          <t>Step-up con mancuernas</t>
        </is>
      </c>
      <c r="U40" t="inlineStr">
        <is>
          <t>Montée sur banc haltères</t>
        </is>
      </c>
      <c r="V40" t="inlineStr">
        <is>
          <t>Step-up mit Kurzhanteln</t>
        </is>
      </c>
      <c r="W40" t="inlineStr">
        <is>
          <t>Step-up met dumbbells</t>
        </is>
      </c>
    </row>
    <row r="41">
      <c r="A41" t="inlineStr">
        <is>
          <t>barbell-step-up</t>
        </is>
      </c>
      <c r="B41" t="inlineStr">
        <is>
          <t>Barbell Step-Up</t>
        </is>
      </c>
      <c r="C41">
        <f>IF(about!$B$5="ES",T41,IF(about!$B$5="FR",U41,IF(about!$B$5="DE",V41,IF(about!$B$5="NL",W41,B41))))</f>
        <v/>
      </c>
      <c r="D41" t="inlineStr">
        <is>
          <t>strength</t>
        </is>
      </c>
      <c r="E41" t="inlineStr">
        <is>
          <t>barbell|box</t>
        </is>
      </c>
      <c r="F41" t="inlineStr">
        <is>
          <t>legs|glutes</t>
        </is>
      </c>
      <c r="G41" t="inlineStr">
        <is>
          <t>reps</t>
        </is>
      </c>
      <c r="H41" t="inlineStr">
        <is>
          <t>kg</t>
        </is>
      </c>
      <c r="I41" t="inlineStr">
        <is>
          <t>3_intermediate</t>
        </is>
      </c>
      <c r="J41" t="inlineStr">
        <is>
          <t>accessory</t>
        </is>
      </c>
      <c r="K41" t="inlineStr">
        <is>
          <t>lunge</t>
        </is>
      </c>
      <c r="L41" t="inlineStr">
        <is>
          <t>compound</t>
        </is>
      </c>
      <c r="M41" t="inlineStr">
        <is>
          <t>push</t>
        </is>
      </c>
      <c r="N41" t="inlineStr">
        <is>
          <t>unilateral</t>
        </is>
      </c>
      <c r="O41" t="inlineStr">
        <is>
          <t>core</t>
        </is>
      </c>
      <c r="P41" t="inlineStr">
        <is>
          <t>external_weight</t>
        </is>
      </c>
      <c r="Q41" t="inlineStr">
        <is>
          <t>1</t>
        </is>
      </c>
      <c r="R41" t="inlineStr">
        <is>
          <t>unilateral</t>
        </is>
      </c>
      <c r="S41" t="inlineStr">
        <is>
          <t>1</t>
        </is>
      </c>
      <c r="T41" t="inlineStr">
        <is>
          <t>Step-up con barra</t>
        </is>
      </c>
      <c r="U41" t="inlineStr">
        <is>
          <t>Montée sur banc barre</t>
        </is>
      </c>
      <c r="V41" t="inlineStr">
        <is>
          <t>Step-up mit Langhantel</t>
        </is>
      </c>
      <c r="W41" t="inlineStr">
        <is>
          <t>Step-up met halter</t>
        </is>
      </c>
    </row>
    <row r="42">
      <c r="A42" t="inlineStr">
        <is>
          <t>cossack-squat</t>
        </is>
      </c>
      <c r="B42" t="inlineStr">
        <is>
          <t>Cossack Squat</t>
        </is>
      </c>
      <c r="C42">
        <f>IF(about!$B$5="ES",T42,IF(about!$B$5="FR",U42,IF(about!$B$5="DE",V42,IF(about!$B$5="NL",W42,B42))))</f>
        <v/>
      </c>
      <c r="D42" t="inlineStr">
        <is>
          <t>strength</t>
        </is>
      </c>
      <c r="E42" t="inlineStr">
        <is>
          <t>bodyweight</t>
        </is>
      </c>
      <c r="F42" t="inlineStr">
        <is>
          <t>legs|glutes</t>
        </is>
      </c>
      <c r="G42" t="inlineStr">
        <is>
          <t>reps</t>
        </is>
      </c>
      <c r="H42" t="inlineStr">
        <is>
          <t>reps</t>
        </is>
      </c>
      <c r="I42" t="inlineStr">
        <is>
          <t>3_intermediate</t>
        </is>
      </c>
      <c r="J42" t="inlineStr">
        <is>
          <t>mobility</t>
        </is>
      </c>
      <c r="K42" t="inlineStr">
        <is>
          <t>lunge</t>
        </is>
      </c>
      <c r="L42" t="inlineStr">
        <is>
          <t>compound</t>
        </is>
      </c>
      <c r="M42" t="inlineStr">
        <is>
          <t>mixed</t>
        </is>
      </c>
      <c r="N42" t="inlineStr">
        <is>
          <t>alternating</t>
        </is>
      </c>
      <c r="O42" t="inlineStr">
        <is>
          <t>hips</t>
        </is>
      </c>
      <c r="P42" t="inlineStr">
        <is>
          <t>bodyweight</t>
        </is>
      </c>
      <c r="Q42" t="inlineStr">
        <is>
          <t>1</t>
        </is>
      </c>
      <c r="R42" t="inlineStr">
        <is>
          <t>1</t>
        </is>
      </c>
      <c r="S42" t="inlineStr">
        <is>
          <t>1</t>
        </is>
      </c>
      <c r="T42" t="inlineStr">
        <is>
          <t>Sentadilla cosaca</t>
        </is>
      </c>
      <c r="U42" t="inlineStr">
        <is>
          <t>Squat cosaque</t>
        </is>
      </c>
      <c r="V42" t="inlineStr">
        <is>
          <t>Kosaken-Kniebeuge</t>
        </is>
      </c>
      <c r="W42" t="inlineStr">
        <is>
          <t>Cossack squat</t>
        </is>
      </c>
    </row>
    <row r="43">
      <c r="A43" t="inlineStr">
        <is>
          <t>pistol-squat</t>
        </is>
      </c>
      <c r="B43" t="inlineStr">
        <is>
          <t>Pistol Squat</t>
        </is>
      </c>
      <c r="C43">
        <f>IF(about!$B$5="ES",T43,IF(about!$B$5="FR",U43,IF(about!$B$5="DE",V43,IF(about!$B$5="NL",W43,B43))))</f>
        <v/>
      </c>
      <c r="D43" t="inlineStr">
        <is>
          <t>strength</t>
        </is>
      </c>
      <c r="E43" t="inlineStr">
        <is>
          <t>bodyweight</t>
        </is>
      </c>
      <c r="F43" t="inlineStr">
        <is>
          <t>legs|glutes</t>
        </is>
      </c>
      <c r="G43" t="inlineStr">
        <is>
          <t>reps</t>
        </is>
      </c>
      <c r="H43" t="inlineStr">
        <is>
          <t>reps</t>
        </is>
      </c>
      <c r="I43" t="inlineStr">
        <is>
          <t>4_advanced</t>
        </is>
      </c>
      <c r="J43" t="inlineStr">
        <is>
          <t>calisthenics</t>
        </is>
      </c>
      <c r="K43" t="inlineStr">
        <is>
          <t>squat</t>
        </is>
      </c>
      <c r="L43" t="inlineStr">
        <is>
          <t>compound</t>
        </is>
      </c>
      <c r="M43" t="inlineStr">
        <is>
          <t>mixed</t>
        </is>
      </c>
      <c r="N43" t="inlineStr">
        <is>
          <t>unilateral</t>
        </is>
      </c>
      <c r="O43" t="inlineStr">
        <is>
          <t>core</t>
        </is>
      </c>
      <c r="P43" t="inlineStr">
        <is>
          <t>bodyweight</t>
        </is>
      </c>
      <c r="Q43" t="inlineStr">
        <is>
          <t>1</t>
        </is>
      </c>
      <c r="R43" t="inlineStr">
        <is>
          <t>calisthenics|unilateral</t>
        </is>
      </c>
      <c r="S43" t="inlineStr">
        <is>
          <t>one-leg squat</t>
        </is>
      </c>
      <c r="T43" t="inlineStr">
        <is>
          <t>Sentadilla pistola</t>
        </is>
      </c>
      <c r="U43" t="inlineStr">
        <is>
          <t>Pistol squat</t>
        </is>
      </c>
      <c r="V43" t="inlineStr">
        <is>
          <t>Pistol-Kniebeuge</t>
        </is>
      </c>
      <c r="W43" t="inlineStr">
        <is>
          <t>Pistol squat</t>
        </is>
      </c>
    </row>
    <row r="44">
      <c r="A44" t="inlineStr">
        <is>
          <t>assisted-pistol-squat</t>
        </is>
      </c>
      <c r="B44" t="inlineStr">
        <is>
          <t>Assisted Pistol Squat</t>
        </is>
      </c>
      <c r="C44">
        <f>IF(about!$B$5="ES",T44,IF(about!$B$5="FR",U44,IF(about!$B$5="DE",V44,IF(about!$B$5="NL",W44,B44))))</f>
        <v/>
      </c>
      <c r="D44" t="inlineStr">
        <is>
          <t>strength</t>
        </is>
      </c>
      <c r="E44" t="inlineStr">
        <is>
          <t>trx|resistance-band</t>
        </is>
      </c>
      <c r="F44" t="inlineStr">
        <is>
          <t>legs|glutes</t>
        </is>
      </c>
      <c r="G44" t="inlineStr">
        <is>
          <t>reps</t>
        </is>
      </c>
      <c r="H44" t="inlineStr">
        <is>
          <t>reps</t>
        </is>
      </c>
      <c r="I44" t="inlineStr">
        <is>
          <t>3_intermediate</t>
        </is>
      </c>
      <c r="J44" t="inlineStr">
        <is>
          <t>calisthenics</t>
        </is>
      </c>
      <c r="K44" t="inlineStr">
        <is>
          <t>squat</t>
        </is>
      </c>
      <c r="L44" t="inlineStr">
        <is>
          <t>compound</t>
        </is>
      </c>
      <c r="M44" t="inlineStr">
        <is>
          <t>mixed</t>
        </is>
      </c>
      <c r="N44" t="inlineStr">
        <is>
          <t>unilateral</t>
        </is>
      </c>
      <c r="O44" t="inlineStr">
        <is>
          <t>core</t>
        </is>
      </c>
      <c r="P44" t="inlineStr">
        <is>
          <t>assisted_bodyweight</t>
        </is>
      </c>
      <c r="Q44" t="inlineStr">
        <is>
          <t>1</t>
        </is>
      </c>
      <c r="R44" t="inlineStr">
        <is>
          <t>calisthenics|unilateral</t>
        </is>
      </c>
      <c r="S44" t="inlineStr">
        <is>
          <t>1</t>
        </is>
      </c>
      <c r="T44" t="inlineStr">
        <is>
          <t>Pistola asistida</t>
        </is>
      </c>
      <c r="U44" t="inlineStr">
        <is>
          <t>Pistol assisté</t>
        </is>
      </c>
      <c r="V44" t="inlineStr">
        <is>
          <t>Assistierte Pistol</t>
        </is>
      </c>
      <c r="W44" t="inlineStr">
        <is>
          <t>Geassisteerde pistol squat</t>
        </is>
      </c>
    </row>
    <row r="45">
      <c r="A45" t="inlineStr">
        <is>
          <t>shrimp-squat</t>
        </is>
      </c>
      <c r="B45" t="inlineStr">
        <is>
          <t>Shrimp Squat</t>
        </is>
      </c>
      <c r="C45">
        <f>IF(about!$B$5="ES",T45,IF(about!$B$5="FR",U45,IF(about!$B$5="DE",V45,IF(about!$B$5="NL",W45,B45))))</f>
        <v/>
      </c>
      <c r="D45" t="inlineStr">
        <is>
          <t>strength</t>
        </is>
      </c>
      <c r="E45" t="inlineStr">
        <is>
          <t>bodyweight</t>
        </is>
      </c>
      <c r="F45" t="inlineStr">
        <is>
          <t>legs|glutes</t>
        </is>
      </c>
      <c r="G45" t="inlineStr">
        <is>
          <t>reps</t>
        </is>
      </c>
      <c r="H45" t="inlineStr">
        <is>
          <t>reps</t>
        </is>
      </c>
      <c r="I45" t="inlineStr">
        <is>
          <t>4_advanced</t>
        </is>
      </c>
      <c r="J45" t="inlineStr">
        <is>
          <t>calisthenics</t>
        </is>
      </c>
      <c r="K45" t="inlineStr">
        <is>
          <t>squat</t>
        </is>
      </c>
      <c r="L45" t="inlineStr">
        <is>
          <t>compound</t>
        </is>
      </c>
      <c r="M45" t="inlineStr">
        <is>
          <t>mixed</t>
        </is>
      </c>
      <c r="N45" t="inlineStr">
        <is>
          <t>unilateral</t>
        </is>
      </c>
      <c r="O45" t="inlineStr">
        <is>
          <t>core</t>
        </is>
      </c>
      <c r="P45" t="inlineStr">
        <is>
          <t>bodyweight</t>
        </is>
      </c>
      <c r="Q45" t="inlineStr">
        <is>
          <t>1</t>
        </is>
      </c>
      <c r="R45" t="inlineStr">
        <is>
          <t>calisthenics|unilateral</t>
        </is>
      </c>
      <c r="S45" t="inlineStr">
        <is>
          <t>1</t>
        </is>
      </c>
      <c r="T45" t="inlineStr">
        <is>
          <t>Sentadilla shrimp</t>
        </is>
      </c>
      <c r="U45" t="inlineStr">
        <is>
          <t>Shrimp squat</t>
        </is>
      </c>
      <c r="V45" t="inlineStr">
        <is>
          <t>Shrimp-Squat</t>
        </is>
      </c>
      <c r="W45" t="inlineStr">
        <is>
          <t>Shrimp squat</t>
        </is>
      </c>
    </row>
    <row r="46">
      <c r="A46" t="inlineStr">
        <is>
          <t>skater-squat</t>
        </is>
      </c>
      <c r="B46" t="inlineStr">
        <is>
          <t>Skater Squat</t>
        </is>
      </c>
      <c r="C46">
        <f>IF(about!$B$5="ES",T46,IF(about!$B$5="FR",U46,IF(about!$B$5="DE",V46,IF(about!$B$5="NL",W46,B46))))</f>
        <v/>
      </c>
      <c r="D46" t="inlineStr">
        <is>
          <t>strength</t>
        </is>
      </c>
      <c r="E46" t="inlineStr">
        <is>
          <t>bodyweight</t>
        </is>
      </c>
      <c r="F46" t="inlineStr">
        <is>
          <t>legs|glutes</t>
        </is>
      </c>
      <c r="G46" t="inlineStr">
        <is>
          <t>reps</t>
        </is>
      </c>
      <c r="H46" t="inlineStr">
        <is>
          <t>reps</t>
        </is>
      </c>
      <c r="I46" t="inlineStr">
        <is>
          <t>3_intermediate</t>
        </is>
      </c>
      <c r="J46" t="inlineStr">
        <is>
          <t>calisthenics</t>
        </is>
      </c>
      <c r="K46" t="inlineStr">
        <is>
          <t>squat</t>
        </is>
      </c>
      <c r="L46" t="inlineStr">
        <is>
          <t>compound</t>
        </is>
      </c>
      <c r="M46" t="inlineStr">
        <is>
          <t>mixed</t>
        </is>
      </c>
      <c r="N46" t="inlineStr">
        <is>
          <t>unilateral</t>
        </is>
      </c>
      <c r="O46" t="inlineStr">
        <is>
          <t>core</t>
        </is>
      </c>
      <c r="P46" t="inlineStr">
        <is>
          <t>bodyweight</t>
        </is>
      </c>
      <c r="Q46" t="inlineStr">
        <is>
          <t>1</t>
        </is>
      </c>
      <c r="R46" t="inlineStr">
        <is>
          <t>calisthenics|unilateral</t>
        </is>
      </c>
      <c r="S46" t="inlineStr">
        <is>
          <t>1</t>
        </is>
      </c>
      <c r="T46" t="inlineStr">
        <is>
          <t>Sentadilla patinador</t>
        </is>
      </c>
      <c r="U46" t="inlineStr">
        <is>
          <t>Skater squat</t>
        </is>
      </c>
      <c r="V46" t="inlineStr">
        <is>
          <t>Skater-Squat</t>
        </is>
      </c>
      <c r="W46" t="inlineStr">
        <is>
          <t>Skater squat</t>
        </is>
      </c>
    </row>
    <row r="47">
      <c r="A47" t="inlineStr">
        <is>
          <t>dumbbell-sumo-squat</t>
        </is>
      </c>
      <c r="B47" t="inlineStr">
        <is>
          <t>Dumbbell Sumo Squat</t>
        </is>
      </c>
      <c r="C47">
        <f>IF(about!$B$5="ES",T47,IF(about!$B$5="FR",U47,IF(about!$B$5="DE",V47,IF(about!$B$5="NL",W47,B47))))</f>
        <v/>
      </c>
      <c r="D47" t="inlineStr">
        <is>
          <t>strength</t>
        </is>
      </c>
      <c r="E47" t="inlineStr">
        <is>
          <t>dumbbells</t>
        </is>
      </c>
      <c r="F47" t="inlineStr">
        <is>
          <t>legs|glutes</t>
        </is>
      </c>
      <c r="G47" t="inlineStr">
        <is>
          <t>reps</t>
        </is>
      </c>
      <c r="H47" t="inlineStr">
        <is>
          <t>kg</t>
        </is>
      </c>
      <c r="I47" t="inlineStr">
        <is>
          <t>1_intro</t>
        </is>
      </c>
      <c r="J47" t="inlineStr">
        <is>
          <t>accessory</t>
        </is>
      </c>
      <c r="K47" t="inlineStr">
        <is>
          <t>squat</t>
        </is>
      </c>
      <c r="L47" t="inlineStr">
        <is>
          <t>compound</t>
        </is>
      </c>
      <c r="M47" t="inlineStr">
        <is>
          <t>push</t>
        </is>
      </c>
      <c r="N47" t="inlineStr">
        <is>
          <t>bilateral</t>
        </is>
      </c>
      <c r="O47" t="inlineStr">
        <is>
          <t>hips</t>
        </is>
      </c>
      <c r="P47" t="inlineStr">
        <is>
          <t>external_weight</t>
        </is>
      </c>
      <c r="Q47" t="inlineStr">
        <is>
          <t>1</t>
        </is>
      </c>
      <c r="R47" t="inlineStr">
        <is>
          <t>1</t>
        </is>
      </c>
      <c r="S47" t="inlineStr">
        <is>
          <t>1</t>
        </is>
      </c>
      <c r="T47" t="inlineStr">
        <is>
          <t>Sentadilla sumo con mancuerna</t>
        </is>
      </c>
      <c r="U47" t="inlineStr">
        <is>
          <t>Squat sumo haltère</t>
        </is>
      </c>
      <c r="V47" t="inlineStr">
        <is>
          <t>Sumo-Kniebeuge mit KH</t>
        </is>
      </c>
      <c r="W47" t="inlineStr">
        <is>
          <t>Sumo squat met dumbbell</t>
        </is>
      </c>
    </row>
    <row r="48">
      <c r="A48" t="inlineStr">
        <is>
          <t>wall-sit</t>
        </is>
      </c>
      <c r="B48" t="inlineStr">
        <is>
          <t>Wall Sit</t>
        </is>
      </c>
      <c r="C48">
        <f>IF(about!$B$5="ES",T48,IF(about!$B$5="FR",U48,IF(about!$B$5="DE",V48,IF(about!$B$5="NL",W48,B48))))</f>
        <v/>
      </c>
      <c r="D48" t="inlineStr">
        <is>
          <t>strength</t>
        </is>
      </c>
      <c r="E48" t="inlineStr">
        <is>
          <t>bodyweight</t>
        </is>
      </c>
      <c r="F48" t="inlineStr">
        <is>
          <t>legs</t>
        </is>
      </c>
      <c r="G48" t="inlineStr">
        <is>
          <t>time_sec</t>
        </is>
      </c>
      <c r="H48" t="inlineStr">
        <is>
          <t>sec</t>
        </is>
      </c>
      <c r="I48" t="inlineStr">
        <is>
          <t>1_intro</t>
        </is>
      </c>
      <c r="J48" t="inlineStr">
        <is>
          <t>physio</t>
        </is>
      </c>
      <c r="K48" t="inlineStr">
        <is>
          <t>isometric</t>
        </is>
      </c>
      <c r="L48" t="inlineStr">
        <is>
          <t>compound</t>
        </is>
      </c>
      <c r="M48" t="inlineStr">
        <is>
          <t>static</t>
        </is>
      </c>
      <c r="N48" t="inlineStr">
        <is>
          <t>bilateral</t>
        </is>
      </c>
      <c r="O48" t="inlineStr">
        <is>
          <t>glutes|core</t>
        </is>
      </c>
      <c r="P48" t="inlineStr">
        <is>
          <t>time</t>
        </is>
      </c>
      <c r="Q48" t="inlineStr">
        <is>
          <t>1</t>
        </is>
      </c>
      <c r="R48" t="inlineStr">
        <is>
          <t>isometric|rehab-friendly</t>
        </is>
      </c>
      <c r="S48" t="inlineStr">
        <is>
          <t>1</t>
        </is>
      </c>
      <c r="T48" t="inlineStr">
        <is>
          <t>Sentadilla en pared</t>
        </is>
      </c>
      <c r="U48" t="inlineStr">
        <is>
          <t>Chaise contre le mur</t>
        </is>
      </c>
      <c r="V48" t="inlineStr">
        <is>
          <t>Wandsitz</t>
        </is>
      </c>
      <c r="W48" t="inlineStr">
        <is>
          <t>Wall sit</t>
        </is>
      </c>
    </row>
    <row r="49">
      <c r="A49" t="inlineStr">
        <is>
          <t>wall-sit-banded</t>
        </is>
      </c>
      <c r="B49" t="inlineStr">
        <is>
          <t>Banded Wall Sit</t>
        </is>
      </c>
      <c r="C49">
        <f>IF(about!$B$5="ES",T49,IF(about!$B$5="FR",U49,IF(about!$B$5="DE",V49,IF(about!$B$5="NL",W49,B49))))</f>
        <v/>
      </c>
      <c r="D49" t="inlineStr">
        <is>
          <t>strength</t>
        </is>
      </c>
      <c r="E49" t="inlineStr">
        <is>
          <t>resistance-band</t>
        </is>
      </c>
      <c r="F49" t="inlineStr">
        <is>
          <t>legs|glutes</t>
        </is>
      </c>
      <c r="G49" t="inlineStr">
        <is>
          <t>time_sec</t>
        </is>
      </c>
      <c r="H49" t="inlineStr">
        <is>
          <t>sec</t>
        </is>
      </c>
      <c r="I49" t="inlineStr">
        <is>
          <t>2_beginner</t>
        </is>
      </c>
      <c r="J49" t="inlineStr">
        <is>
          <t>physio</t>
        </is>
      </c>
      <c r="K49" t="inlineStr">
        <is>
          <t>isometric</t>
        </is>
      </c>
      <c r="L49" t="inlineStr">
        <is>
          <t>compound</t>
        </is>
      </c>
      <c r="M49" t="inlineStr">
        <is>
          <t>static</t>
        </is>
      </c>
      <c r="N49" t="inlineStr">
        <is>
          <t>bilateral</t>
        </is>
      </c>
      <c r="O49" t="inlineStr">
        <is>
          <t>hips</t>
        </is>
      </c>
      <c r="P49" t="inlineStr">
        <is>
          <t>time</t>
        </is>
      </c>
      <c r="Q49" t="inlineStr">
        <is>
          <t>1</t>
        </is>
      </c>
      <c r="R49" t="inlineStr">
        <is>
          <t>isometric|rehab-friendly</t>
        </is>
      </c>
      <c r="S49" t="inlineStr">
        <is>
          <t>1</t>
        </is>
      </c>
      <c r="T49" t="inlineStr">
        <is>
          <t>Wall sit con banda</t>
        </is>
      </c>
      <c r="U49" t="inlineStr">
        <is>
          <t>Chaise avec élastique</t>
        </is>
      </c>
      <c r="V49" t="inlineStr">
        <is>
          <t>Wandsitz mit Band</t>
        </is>
      </c>
      <c r="W49" t="inlineStr">
        <is>
          <t>Wall sit met band</t>
        </is>
      </c>
    </row>
    <row r="50">
      <c r="A50" t="inlineStr">
        <is>
          <t>barbell-deadlift</t>
        </is>
      </c>
      <c r="B50" t="inlineStr">
        <is>
          <t>Conventional Deadlift</t>
        </is>
      </c>
      <c r="C50">
        <f>IF(about!$B$5="ES",T50,IF(about!$B$5="FR",U50,IF(about!$B$5="DE",V50,IF(about!$B$5="NL",W50,B50))))</f>
        <v/>
      </c>
      <c r="D50" t="inlineStr">
        <is>
          <t>strength</t>
        </is>
      </c>
      <c r="E50" t="inlineStr">
        <is>
          <t>barbell</t>
        </is>
      </c>
      <c r="F50" t="inlineStr">
        <is>
          <t>legs|glutes|back</t>
        </is>
      </c>
      <c r="G50" t="inlineStr">
        <is>
          <t>reps</t>
        </is>
      </c>
      <c r="H50" t="inlineStr">
        <is>
          <t>kg</t>
        </is>
      </c>
      <c r="I50" t="inlineStr">
        <is>
          <t>3_intermediate</t>
        </is>
      </c>
      <c r="J50" t="inlineStr">
        <is>
          <t>powerlifting</t>
        </is>
      </c>
      <c r="K50" t="inlineStr">
        <is>
          <t>hinge</t>
        </is>
      </c>
      <c r="L50" t="inlineStr">
        <is>
          <t>compound</t>
        </is>
      </c>
      <c r="M50" t="inlineStr">
        <is>
          <t>pull</t>
        </is>
      </c>
      <c r="N50" t="inlineStr">
        <is>
          <t>bilateral</t>
        </is>
      </c>
      <c r="O50" t="inlineStr">
        <is>
          <t>core|arms</t>
        </is>
      </c>
      <c r="P50" t="inlineStr">
        <is>
          <t>external_weight</t>
        </is>
      </c>
      <c r="Q50" t="inlineStr">
        <is>
          <t>1</t>
        </is>
      </c>
      <c r="R50" t="inlineStr">
        <is>
          <t>powerlifting|compound</t>
        </is>
      </c>
      <c r="S50" t="inlineStr">
        <is>
          <t>conventional deadlift</t>
        </is>
      </c>
      <c r="T50" t="inlineStr">
        <is>
          <t>Peso muerto convencional</t>
        </is>
      </c>
      <c r="U50" t="inlineStr">
        <is>
          <t>Soulevé de terre</t>
        </is>
      </c>
      <c r="V50" t="inlineStr">
        <is>
          <t>Kreuzheben</t>
        </is>
      </c>
      <c r="W50" t="inlineStr">
        <is>
          <t>Deadlift</t>
        </is>
      </c>
    </row>
    <row r="51">
      <c r="A51" t="inlineStr">
        <is>
          <t>barbell-sumo-deadlift</t>
        </is>
      </c>
      <c r="B51" t="inlineStr">
        <is>
          <t>Sumo Deadlift</t>
        </is>
      </c>
      <c r="C51">
        <f>IF(about!$B$5="ES",T51,IF(about!$B$5="FR",U51,IF(about!$B$5="DE",V51,IF(about!$B$5="NL",W51,B51))))</f>
        <v/>
      </c>
      <c r="D51" t="inlineStr">
        <is>
          <t>strength</t>
        </is>
      </c>
      <c r="E51" t="inlineStr">
        <is>
          <t>barbell</t>
        </is>
      </c>
      <c r="F51" t="inlineStr">
        <is>
          <t>legs|glutes|back</t>
        </is>
      </c>
      <c r="G51" t="inlineStr">
        <is>
          <t>reps</t>
        </is>
      </c>
      <c r="H51" t="inlineStr">
        <is>
          <t>kg</t>
        </is>
      </c>
      <c r="I51" t="inlineStr">
        <is>
          <t>3_intermediate</t>
        </is>
      </c>
      <c r="J51" t="inlineStr">
        <is>
          <t>powerlifting</t>
        </is>
      </c>
      <c r="K51" t="inlineStr">
        <is>
          <t>hinge</t>
        </is>
      </c>
      <c r="L51" t="inlineStr">
        <is>
          <t>compound</t>
        </is>
      </c>
      <c r="M51" t="inlineStr">
        <is>
          <t>pull</t>
        </is>
      </c>
      <c r="N51" t="inlineStr">
        <is>
          <t>bilateral</t>
        </is>
      </c>
      <c r="O51" t="inlineStr">
        <is>
          <t>core</t>
        </is>
      </c>
      <c r="P51" t="inlineStr">
        <is>
          <t>external_weight</t>
        </is>
      </c>
      <c r="Q51" t="inlineStr">
        <is>
          <t>1</t>
        </is>
      </c>
      <c r="R51" t="inlineStr">
        <is>
          <t>powerlifting|compound</t>
        </is>
      </c>
      <c r="S51" t="inlineStr">
        <is>
          <t>1</t>
        </is>
      </c>
      <c r="T51" t="inlineStr">
        <is>
          <t>Peso muerto sumo</t>
        </is>
      </c>
      <c r="U51" t="inlineStr">
        <is>
          <t>Soulevé sumo</t>
        </is>
      </c>
      <c r="V51" t="inlineStr">
        <is>
          <t>Sumo-Kreuzheben</t>
        </is>
      </c>
      <c r="W51" t="inlineStr">
        <is>
          <t>Sumo deadlift</t>
        </is>
      </c>
    </row>
    <row r="52">
      <c r="A52" t="inlineStr">
        <is>
          <t>barbell-snatch-grip-deadlift</t>
        </is>
      </c>
      <c r="B52" t="inlineStr">
        <is>
          <t>Snatch-Grip Deadlift</t>
        </is>
      </c>
      <c r="C52">
        <f>IF(about!$B$5="ES",T52,IF(about!$B$5="FR",U52,IF(about!$B$5="DE",V52,IF(about!$B$5="NL",W52,B52))))</f>
        <v/>
      </c>
      <c r="D52" t="inlineStr">
        <is>
          <t>strength</t>
        </is>
      </c>
      <c r="E52" t="inlineStr">
        <is>
          <t>barbell</t>
        </is>
      </c>
      <c r="F52" t="inlineStr">
        <is>
          <t>back|legs|glutes</t>
        </is>
      </c>
      <c r="G52" t="inlineStr">
        <is>
          <t>reps</t>
        </is>
      </c>
      <c r="H52" t="inlineStr">
        <is>
          <t>kg</t>
        </is>
      </c>
      <c r="I52" t="inlineStr">
        <is>
          <t>4_advanced</t>
        </is>
      </c>
      <c r="J52" t="inlineStr">
        <is>
          <t>olympic</t>
        </is>
      </c>
      <c r="K52" t="inlineStr">
        <is>
          <t>hinge</t>
        </is>
      </c>
      <c r="L52" t="inlineStr">
        <is>
          <t>compound</t>
        </is>
      </c>
      <c r="M52" t="inlineStr">
        <is>
          <t>pull</t>
        </is>
      </c>
      <c r="N52" t="inlineStr">
        <is>
          <t>bilateral</t>
        </is>
      </c>
      <c r="O52" t="inlineStr">
        <is>
          <t>core</t>
        </is>
      </c>
      <c r="P52" t="inlineStr">
        <is>
          <t>external_weight</t>
        </is>
      </c>
      <c r="Q52" t="inlineStr">
        <is>
          <t>1</t>
        </is>
      </c>
      <c r="R52" t="inlineStr">
        <is>
          <t>olympic</t>
        </is>
      </c>
      <c r="S52" t="inlineStr">
        <is>
          <t>1</t>
        </is>
      </c>
      <c r="T52" t="inlineStr">
        <is>
          <t>Peso muerto agarre arrancada</t>
        </is>
      </c>
      <c r="U52" t="inlineStr">
        <is>
          <t>Soulevé prise arraché</t>
        </is>
      </c>
      <c r="V52" t="inlineStr">
        <is>
          <t>Snatch-Grip-Kreuzheben</t>
        </is>
      </c>
      <c r="W52" t="inlineStr">
        <is>
          <t>Snatch grip deadlift</t>
        </is>
      </c>
    </row>
    <row r="53">
      <c r="A53" t="inlineStr">
        <is>
          <t>barbell-deficit-deadlift</t>
        </is>
      </c>
      <c r="B53" t="inlineStr">
        <is>
          <t>Deficit Deadlift</t>
        </is>
      </c>
      <c r="C53">
        <f>IF(about!$B$5="ES",T53,IF(about!$B$5="FR",U53,IF(about!$B$5="DE",V53,IF(about!$B$5="NL",W53,B53))))</f>
        <v/>
      </c>
      <c r="D53" t="inlineStr">
        <is>
          <t>strength</t>
        </is>
      </c>
      <c r="E53" t="inlineStr">
        <is>
          <t>barbell</t>
        </is>
      </c>
      <c r="F53" t="inlineStr">
        <is>
          <t>legs|glutes|back</t>
        </is>
      </c>
      <c r="G53" t="inlineStr">
        <is>
          <t>reps</t>
        </is>
      </c>
      <c r="H53" t="inlineStr">
        <is>
          <t>kg</t>
        </is>
      </c>
      <c r="I53" t="inlineStr">
        <is>
          <t>4_advanced</t>
        </is>
      </c>
      <c r="J53" t="inlineStr">
        <is>
          <t>powerlifting</t>
        </is>
      </c>
      <c r="K53" t="inlineStr">
        <is>
          <t>hinge</t>
        </is>
      </c>
      <c r="L53" t="inlineStr">
        <is>
          <t>compound</t>
        </is>
      </c>
      <c r="M53" t="inlineStr">
        <is>
          <t>pull</t>
        </is>
      </c>
      <c r="N53" t="inlineStr">
        <is>
          <t>bilateral</t>
        </is>
      </c>
      <c r="O53" t="inlineStr">
        <is>
          <t>core</t>
        </is>
      </c>
      <c r="P53" t="inlineStr">
        <is>
          <t>external_weight</t>
        </is>
      </c>
      <c r="Q53" t="inlineStr">
        <is>
          <t>1</t>
        </is>
      </c>
      <c r="R53" t="inlineStr">
        <is>
          <t>powerlifting</t>
        </is>
      </c>
      <c r="S53" t="inlineStr">
        <is>
          <t>1</t>
        </is>
      </c>
      <c r="T53" t="inlineStr">
        <is>
          <t>Peso muerto desde déficit</t>
        </is>
      </c>
      <c r="U53" t="inlineStr">
        <is>
          <t>Soulevé en déficit</t>
        </is>
      </c>
      <c r="V53" t="inlineStr">
        <is>
          <t>Defizit-Kreuzheben</t>
        </is>
      </c>
      <c r="W53" t="inlineStr">
        <is>
          <t>Deficit deadlift</t>
        </is>
      </c>
    </row>
    <row r="54">
      <c r="A54" t="inlineStr">
        <is>
          <t>trap-bar-deadlift</t>
        </is>
      </c>
      <c r="B54" t="inlineStr">
        <is>
          <t>Trap Bar Deadlift</t>
        </is>
      </c>
      <c r="C54">
        <f>IF(about!$B$5="ES",T54,IF(about!$B$5="FR",U54,IF(about!$B$5="DE",V54,IF(about!$B$5="NL",W54,B54))))</f>
        <v/>
      </c>
      <c r="D54" t="inlineStr">
        <is>
          <t>strength</t>
        </is>
      </c>
      <c r="E54" t="inlineStr">
        <is>
          <t>trap-bar</t>
        </is>
      </c>
      <c r="F54" t="inlineStr">
        <is>
          <t>legs|glutes|back</t>
        </is>
      </c>
      <c r="G54" t="inlineStr">
        <is>
          <t>reps</t>
        </is>
      </c>
      <c r="H54" t="inlineStr">
        <is>
          <t>kg</t>
        </is>
      </c>
      <c r="I54" t="inlineStr">
        <is>
          <t>2_beginner</t>
        </is>
      </c>
      <c r="J54" t="inlineStr">
        <is>
          <t>strength</t>
        </is>
      </c>
      <c r="K54" t="inlineStr">
        <is>
          <t>hinge</t>
        </is>
      </c>
      <c r="L54" t="inlineStr">
        <is>
          <t>compound</t>
        </is>
      </c>
      <c r="M54" t="inlineStr">
        <is>
          <t>pull</t>
        </is>
      </c>
      <c r="N54" t="inlineStr">
        <is>
          <t>bilateral</t>
        </is>
      </c>
      <c r="O54" t="inlineStr">
        <is>
          <t>core</t>
        </is>
      </c>
      <c r="P54" t="inlineStr">
        <is>
          <t>external_weight</t>
        </is>
      </c>
      <c r="Q54" t="inlineStr">
        <is>
          <t>1</t>
        </is>
      </c>
      <c r="R54" t="inlineStr">
        <is>
          <t>compound</t>
        </is>
      </c>
      <c r="S54" t="inlineStr">
        <is>
          <t>hex bar deadlift</t>
        </is>
      </c>
      <c r="T54" t="inlineStr">
        <is>
          <t>Peso muerto con barra hexagonal</t>
        </is>
      </c>
      <c r="U54" t="inlineStr">
        <is>
          <t>Soulevé trap bar</t>
        </is>
      </c>
      <c r="V54" t="inlineStr">
        <is>
          <t>Trap-Bar-Kreuzheben</t>
        </is>
      </c>
      <c r="W54" t="inlineStr">
        <is>
          <t>Trap bar deadlift</t>
        </is>
      </c>
    </row>
    <row r="55">
      <c r="A55" t="inlineStr">
        <is>
          <t>barbell-romanian-deadlift</t>
        </is>
      </c>
      <c r="B55" t="inlineStr">
        <is>
          <t>Romanian Deadlift</t>
        </is>
      </c>
      <c r="C55">
        <f>IF(about!$B$5="ES",T55,IF(about!$B$5="FR",U55,IF(about!$B$5="DE",V55,IF(about!$B$5="NL",W55,B55))))</f>
        <v/>
      </c>
      <c r="D55" t="inlineStr">
        <is>
          <t>strength</t>
        </is>
      </c>
      <c r="E55" t="inlineStr">
        <is>
          <t>barbell</t>
        </is>
      </c>
      <c r="F55" t="inlineStr">
        <is>
          <t>glutes|legs|back</t>
        </is>
      </c>
      <c r="G55" t="inlineStr">
        <is>
          <t>reps</t>
        </is>
      </c>
      <c r="H55" t="inlineStr">
        <is>
          <t>kg</t>
        </is>
      </c>
      <c r="I55" t="inlineStr">
        <is>
          <t>2_beginner</t>
        </is>
      </c>
      <c r="J55" t="inlineStr">
        <is>
          <t>strength</t>
        </is>
      </c>
      <c r="K55" t="inlineStr">
        <is>
          <t>hinge</t>
        </is>
      </c>
      <c r="L55" t="inlineStr">
        <is>
          <t>compound</t>
        </is>
      </c>
      <c r="M55" t="inlineStr">
        <is>
          <t>pull</t>
        </is>
      </c>
      <c r="N55" t="inlineStr">
        <is>
          <t>bilateral</t>
        </is>
      </c>
      <c r="O55" t="inlineStr">
        <is>
          <t>core</t>
        </is>
      </c>
      <c r="P55" t="inlineStr">
        <is>
          <t>external_weight</t>
        </is>
      </c>
      <c r="Q55" t="inlineStr">
        <is>
          <t>1</t>
        </is>
      </c>
      <c r="R55" t="inlineStr">
        <is>
          <t>compound</t>
        </is>
      </c>
      <c r="S55" t="inlineStr">
        <is>
          <t>RDL</t>
        </is>
      </c>
      <c r="T55" t="inlineStr">
        <is>
          <t>Peso muerto rumano</t>
        </is>
      </c>
      <c r="U55" t="inlineStr">
        <is>
          <t>Soulevé roumain</t>
        </is>
      </c>
      <c r="V55" t="inlineStr">
        <is>
          <t>Rumänisches Kreuzheben</t>
        </is>
      </c>
      <c r="W55" t="inlineStr">
        <is>
          <t>Romanian deadlift</t>
        </is>
      </c>
    </row>
    <row r="56">
      <c r="A56" t="inlineStr">
        <is>
          <t>dumbbell-romanian-deadlift</t>
        </is>
      </c>
      <c r="B56" t="inlineStr">
        <is>
          <t>Dumbbell Romanian Deadlift</t>
        </is>
      </c>
      <c r="C56">
        <f>IF(about!$B$5="ES",T56,IF(about!$B$5="FR",U56,IF(about!$B$5="DE",V56,IF(about!$B$5="NL",W56,B56))))</f>
        <v/>
      </c>
      <c r="D56" t="inlineStr">
        <is>
          <t>strength</t>
        </is>
      </c>
      <c r="E56" t="inlineStr">
        <is>
          <t>dumbbells</t>
        </is>
      </c>
      <c r="F56" t="inlineStr">
        <is>
          <t>glutes|legs|back</t>
        </is>
      </c>
      <c r="G56" t="inlineStr">
        <is>
          <t>reps</t>
        </is>
      </c>
      <c r="H56" t="inlineStr">
        <is>
          <t>kg</t>
        </is>
      </c>
      <c r="I56" t="inlineStr">
        <is>
          <t>2_beginner</t>
        </is>
      </c>
      <c r="J56" t="inlineStr">
        <is>
          <t>strength</t>
        </is>
      </c>
      <c r="K56" t="inlineStr">
        <is>
          <t>hinge</t>
        </is>
      </c>
      <c r="L56" t="inlineStr">
        <is>
          <t>compound</t>
        </is>
      </c>
      <c r="M56" t="inlineStr">
        <is>
          <t>pull</t>
        </is>
      </c>
      <c r="N56" t="inlineStr">
        <is>
          <t>bilateral</t>
        </is>
      </c>
      <c r="O56" t="inlineStr">
        <is>
          <t>core</t>
        </is>
      </c>
      <c r="P56" t="inlineStr">
        <is>
          <t>external_weight_each_side</t>
        </is>
      </c>
      <c r="Q56" t="inlineStr">
        <is>
          <t>1</t>
        </is>
      </c>
      <c r="R56" t="inlineStr">
        <is>
          <t>home-gym-friendly</t>
        </is>
      </c>
      <c r="S56" t="inlineStr">
        <is>
          <t>DB RDL</t>
        </is>
      </c>
      <c r="T56" t="inlineStr">
        <is>
          <t>Peso muerto rumano con mancuernas</t>
        </is>
      </c>
      <c r="U56" t="inlineStr">
        <is>
          <t>Soulevé roumain haltères</t>
        </is>
      </c>
      <c r="V56" t="inlineStr">
        <is>
          <t>RDL mit Kurzhanteln</t>
        </is>
      </c>
      <c r="W56" t="inlineStr">
        <is>
          <t>Romanian deadlift met dumbbells</t>
        </is>
      </c>
    </row>
    <row r="57">
      <c r="A57" t="inlineStr">
        <is>
          <t>single-leg-romanian-deadlift</t>
        </is>
      </c>
      <c r="B57" t="inlineStr">
        <is>
          <t>Single-Leg Romanian Deadlift</t>
        </is>
      </c>
      <c r="C57">
        <f>IF(about!$B$5="ES",T57,IF(about!$B$5="FR",U57,IF(about!$B$5="DE",V57,IF(about!$B$5="NL",W57,B57))))</f>
        <v/>
      </c>
      <c r="D57" t="inlineStr">
        <is>
          <t>strength</t>
        </is>
      </c>
      <c r="E57" t="inlineStr">
        <is>
          <t>dumbbells</t>
        </is>
      </c>
      <c r="F57" t="inlineStr">
        <is>
          <t>glutes|legs|back</t>
        </is>
      </c>
      <c r="G57" t="inlineStr">
        <is>
          <t>reps</t>
        </is>
      </c>
      <c r="H57" t="inlineStr">
        <is>
          <t>kg</t>
        </is>
      </c>
      <c r="I57" t="inlineStr">
        <is>
          <t>3_intermediate</t>
        </is>
      </c>
      <c r="J57" t="inlineStr">
        <is>
          <t>physio</t>
        </is>
      </c>
      <c r="K57" t="inlineStr">
        <is>
          <t>hinge</t>
        </is>
      </c>
      <c r="L57" t="inlineStr">
        <is>
          <t>compound</t>
        </is>
      </c>
      <c r="M57" t="inlineStr">
        <is>
          <t>pull</t>
        </is>
      </c>
      <c r="N57" t="inlineStr">
        <is>
          <t>unilateral</t>
        </is>
      </c>
      <c r="O57" t="inlineStr">
        <is>
          <t>core</t>
        </is>
      </c>
      <c r="P57" t="inlineStr">
        <is>
          <t>external_weight_each_side</t>
        </is>
      </c>
      <c r="Q57" t="inlineStr">
        <is>
          <t>1</t>
        </is>
      </c>
      <c r="R57" t="inlineStr">
        <is>
          <t>unilateral|rehab-friendly|home-gym-friendly</t>
        </is>
      </c>
      <c r="S57" t="inlineStr">
        <is>
          <t>SLDL</t>
        </is>
      </c>
      <c r="T57" t="inlineStr">
        <is>
          <t>Peso muerto rumano a una pierna</t>
        </is>
      </c>
      <c r="U57" t="inlineStr">
        <is>
          <t>Soulevé roumain une jambe</t>
        </is>
      </c>
      <c r="V57" t="inlineStr">
        <is>
          <t>Einbeiniges Rumänisches Kreuzheben</t>
        </is>
      </c>
      <c r="W57" t="inlineStr">
        <is>
          <t>Eenbenige Romanian deadlift</t>
        </is>
      </c>
    </row>
    <row r="58">
      <c r="A58" t="inlineStr">
        <is>
          <t>barbell-stiff-leg-deadlift</t>
        </is>
      </c>
      <c r="B58" t="inlineStr">
        <is>
          <t>Stiff-Leg Deadlift</t>
        </is>
      </c>
      <c r="C58">
        <f>IF(about!$B$5="ES",T58,IF(about!$B$5="FR",U58,IF(about!$B$5="DE",V58,IF(about!$B$5="NL",W58,B58))))</f>
        <v/>
      </c>
      <c r="D58" t="inlineStr">
        <is>
          <t>strength</t>
        </is>
      </c>
      <c r="E58" t="inlineStr">
        <is>
          <t>barbell</t>
        </is>
      </c>
      <c r="F58" t="inlineStr">
        <is>
          <t>glutes|legs|back</t>
        </is>
      </c>
      <c r="G58" t="inlineStr">
        <is>
          <t>reps</t>
        </is>
      </c>
      <c r="H58" t="inlineStr">
        <is>
          <t>kg</t>
        </is>
      </c>
      <c r="I58" t="inlineStr">
        <is>
          <t>3_intermediate</t>
        </is>
      </c>
      <c r="J58" t="inlineStr">
        <is>
          <t>strength</t>
        </is>
      </c>
      <c r="K58" t="inlineStr">
        <is>
          <t>hinge</t>
        </is>
      </c>
      <c r="L58" t="inlineStr">
        <is>
          <t>compound</t>
        </is>
      </c>
      <c r="M58" t="inlineStr">
        <is>
          <t>pull</t>
        </is>
      </c>
      <c r="N58" t="inlineStr">
        <is>
          <t>bilateral</t>
        </is>
      </c>
      <c r="O58" t="inlineStr">
        <is>
          <t>core</t>
        </is>
      </c>
      <c r="P58" t="inlineStr">
        <is>
          <t>external_weight</t>
        </is>
      </c>
      <c r="Q58" t="inlineStr">
        <is>
          <t>1</t>
        </is>
      </c>
      <c r="R58" t="inlineStr">
        <is>
          <t>compound</t>
        </is>
      </c>
      <c r="S58" t="inlineStr">
        <is>
          <t>1</t>
        </is>
      </c>
      <c r="T58" t="inlineStr">
        <is>
          <t>Peso muerto pierna rígida</t>
        </is>
      </c>
      <c r="U58" t="inlineStr">
        <is>
          <t>Soulevé jambes tendues</t>
        </is>
      </c>
      <c r="V58" t="inlineStr">
        <is>
          <t>Gestrecktes Kreuzheben</t>
        </is>
      </c>
      <c r="W58" t="inlineStr">
        <is>
          <t>Stiff-leg deadlift</t>
        </is>
      </c>
    </row>
    <row r="59">
      <c r="A59" t="inlineStr">
        <is>
          <t>barbell-good-morning</t>
        </is>
      </c>
      <c r="B59" t="inlineStr">
        <is>
          <t>Good Morning</t>
        </is>
      </c>
      <c r="C59">
        <f>IF(about!$B$5="ES",T59,IF(about!$B$5="FR",U59,IF(about!$B$5="DE",V59,IF(about!$B$5="NL",W59,B59))))</f>
        <v/>
      </c>
      <c r="D59" t="inlineStr">
        <is>
          <t>strength</t>
        </is>
      </c>
      <c r="E59" t="inlineStr">
        <is>
          <t>barbell|squat-rack</t>
        </is>
      </c>
      <c r="F59" t="inlineStr">
        <is>
          <t>back|glutes|legs</t>
        </is>
      </c>
      <c r="G59" t="inlineStr">
        <is>
          <t>reps</t>
        </is>
      </c>
      <c r="H59" t="inlineStr">
        <is>
          <t>kg</t>
        </is>
      </c>
      <c r="I59" t="inlineStr">
        <is>
          <t>3_intermediate</t>
        </is>
      </c>
      <c r="J59" t="inlineStr">
        <is>
          <t>accessory</t>
        </is>
      </c>
      <c r="K59" t="inlineStr">
        <is>
          <t>hinge</t>
        </is>
      </c>
      <c r="L59" t="inlineStr">
        <is>
          <t>compound</t>
        </is>
      </c>
      <c r="M59" t="inlineStr">
        <is>
          <t>pull</t>
        </is>
      </c>
      <c r="N59" t="inlineStr">
        <is>
          <t>bilateral</t>
        </is>
      </c>
      <c r="O59" t="inlineStr">
        <is>
          <t>core</t>
        </is>
      </c>
      <c r="P59" t="inlineStr">
        <is>
          <t>external_weight</t>
        </is>
      </c>
      <c r="Q59" t="inlineStr">
        <is>
          <t>1</t>
        </is>
      </c>
      <c r="R59" t="inlineStr">
        <is>
          <t>1</t>
        </is>
      </c>
      <c r="S59" t="inlineStr">
        <is>
          <t>1</t>
        </is>
      </c>
      <c r="T59" t="inlineStr">
        <is>
          <t>Buenos días</t>
        </is>
      </c>
      <c r="U59" t="inlineStr">
        <is>
          <t>Good morning</t>
        </is>
      </c>
      <c r="V59" t="inlineStr">
        <is>
          <t>Good Morning</t>
        </is>
      </c>
      <c r="W59" t="inlineStr">
        <is>
          <t>Good morning</t>
        </is>
      </c>
    </row>
    <row r="60">
      <c r="A60" t="inlineStr">
        <is>
          <t>kettlebell-swing</t>
        </is>
      </c>
      <c r="B60" t="inlineStr">
        <is>
          <t>Kettlebell Swing</t>
        </is>
      </c>
      <c r="C60">
        <f>IF(about!$B$5="ES",T60,IF(about!$B$5="FR",U60,IF(about!$B$5="DE",V60,IF(about!$B$5="NL",W60,B60))))</f>
        <v/>
      </c>
      <c r="D60" t="inlineStr">
        <is>
          <t>strength</t>
        </is>
      </c>
      <c r="E60" t="inlineStr">
        <is>
          <t>kettlebell</t>
        </is>
      </c>
      <c r="F60" t="inlineStr">
        <is>
          <t>glutes|legs|back</t>
        </is>
      </c>
      <c r="G60" t="inlineStr">
        <is>
          <t>reps</t>
        </is>
      </c>
      <c r="H60" t="inlineStr">
        <is>
          <t>kg</t>
        </is>
      </c>
      <c r="I60" t="inlineStr">
        <is>
          <t>2_beginner</t>
        </is>
      </c>
      <c r="J60" t="inlineStr">
        <is>
          <t>conditioning</t>
        </is>
      </c>
      <c r="K60" t="inlineStr">
        <is>
          <t>hinge</t>
        </is>
      </c>
      <c r="L60" t="inlineStr">
        <is>
          <t>compound</t>
        </is>
      </c>
      <c r="M60" t="inlineStr">
        <is>
          <t>explosive</t>
        </is>
      </c>
      <c r="N60" t="inlineStr">
        <is>
          <t>bilateral</t>
        </is>
      </c>
      <c r="O60" t="inlineStr">
        <is>
          <t>core|shoulders</t>
        </is>
      </c>
      <c r="P60" t="inlineStr">
        <is>
          <t>external_weight</t>
        </is>
      </c>
      <c r="Q60" t="inlineStr">
        <is>
          <t>1</t>
        </is>
      </c>
      <c r="R60" t="inlineStr">
        <is>
          <t>explosive|home-gym-friendly</t>
        </is>
      </c>
      <c r="S60" t="inlineStr">
        <is>
          <t>russian swing</t>
        </is>
      </c>
      <c r="T60" t="inlineStr">
        <is>
          <t>Swing con kettlebell</t>
        </is>
      </c>
      <c r="U60" t="inlineStr">
        <is>
          <t>Swing kettlebell</t>
        </is>
      </c>
      <c r="V60" t="inlineStr">
        <is>
          <t>Kettlebell-Swing</t>
        </is>
      </c>
      <c r="W60" t="inlineStr">
        <is>
          <t>Kettlebell swing</t>
        </is>
      </c>
    </row>
    <row r="61">
      <c r="A61" t="inlineStr">
        <is>
          <t>kettlebell-american-swing</t>
        </is>
      </c>
      <c r="B61" t="inlineStr">
        <is>
          <t>American Kettlebell Swing</t>
        </is>
      </c>
      <c r="C61">
        <f>IF(about!$B$5="ES",T61,IF(about!$B$5="FR",U61,IF(about!$B$5="DE",V61,IF(about!$B$5="NL",W61,B61))))</f>
        <v/>
      </c>
      <c r="D61" t="inlineStr">
        <is>
          <t>strength</t>
        </is>
      </c>
      <c r="E61" t="inlineStr">
        <is>
          <t>kettlebell</t>
        </is>
      </c>
      <c r="F61" t="inlineStr">
        <is>
          <t>glutes|legs|shoulders</t>
        </is>
      </c>
      <c r="G61" t="inlineStr">
        <is>
          <t>reps</t>
        </is>
      </c>
      <c r="H61" t="inlineStr">
        <is>
          <t>kg</t>
        </is>
      </c>
      <c r="I61" t="inlineStr">
        <is>
          <t>3_intermediate</t>
        </is>
      </c>
      <c r="J61" t="inlineStr">
        <is>
          <t>crossfit</t>
        </is>
      </c>
      <c r="K61" t="inlineStr">
        <is>
          <t>hinge</t>
        </is>
      </c>
      <c r="L61" t="inlineStr">
        <is>
          <t>compound</t>
        </is>
      </c>
      <c r="M61" t="inlineStr">
        <is>
          <t>explosive</t>
        </is>
      </c>
      <c r="N61" t="inlineStr">
        <is>
          <t>bilateral</t>
        </is>
      </c>
      <c r="O61" t="inlineStr">
        <is>
          <t>core|back</t>
        </is>
      </c>
      <c r="P61" t="inlineStr">
        <is>
          <t>external_weight</t>
        </is>
      </c>
      <c r="Q61" t="inlineStr">
        <is>
          <t>1</t>
        </is>
      </c>
      <c r="R61" t="inlineStr">
        <is>
          <t>explosive|rx-movement</t>
        </is>
      </c>
      <c r="S61" t="inlineStr">
        <is>
          <t>american swing</t>
        </is>
      </c>
      <c r="T61" t="inlineStr">
        <is>
          <t>Swing americano</t>
        </is>
      </c>
      <c r="U61" t="inlineStr">
        <is>
          <t>Swing américain</t>
        </is>
      </c>
      <c r="V61" t="inlineStr">
        <is>
          <t>Amerikanischer KB-Swing</t>
        </is>
      </c>
      <c r="W61" t="inlineStr">
        <is>
          <t>Amerikaanse kettlebell swing</t>
        </is>
      </c>
    </row>
    <row r="62">
      <c r="A62" t="inlineStr">
        <is>
          <t>barbell-hip-thrust</t>
        </is>
      </c>
      <c r="B62" t="inlineStr">
        <is>
          <t>Barbell Hip Thrust</t>
        </is>
      </c>
      <c r="C62">
        <f>IF(about!$B$5="ES",T62,IF(about!$B$5="FR",U62,IF(about!$B$5="DE",V62,IF(about!$B$5="NL",W62,B62))))</f>
        <v/>
      </c>
      <c r="D62" t="inlineStr">
        <is>
          <t>strength</t>
        </is>
      </c>
      <c r="E62" t="inlineStr">
        <is>
          <t>barbell|bench</t>
        </is>
      </c>
      <c r="F62" t="inlineStr">
        <is>
          <t>glutes</t>
        </is>
      </c>
      <c r="G62" t="inlineStr">
        <is>
          <t>reps</t>
        </is>
      </c>
      <c r="H62" t="inlineStr">
        <is>
          <t>kg</t>
        </is>
      </c>
      <c r="I62" t="inlineStr">
        <is>
          <t>2_beginner</t>
        </is>
      </c>
      <c r="J62" t="inlineStr">
        <is>
          <t>strength</t>
        </is>
      </c>
      <c r="K62" t="inlineStr">
        <is>
          <t>hinge</t>
        </is>
      </c>
      <c r="L62" t="inlineStr">
        <is>
          <t>compound</t>
        </is>
      </c>
      <c r="M62" t="inlineStr">
        <is>
          <t>push</t>
        </is>
      </c>
      <c r="N62" t="inlineStr">
        <is>
          <t>bilateral</t>
        </is>
      </c>
      <c r="O62" t="inlineStr">
        <is>
          <t>legs|core</t>
        </is>
      </c>
      <c r="P62" t="inlineStr">
        <is>
          <t>external_weight</t>
        </is>
      </c>
      <c r="Q62" t="inlineStr">
        <is>
          <t>1</t>
        </is>
      </c>
      <c r="R62" t="inlineStr">
        <is>
          <t>1</t>
        </is>
      </c>
      <c r="S62" t="inlineStr">
        <is>
          <t>1</t>
        </is>
      </c>
      <c r="T62" t="inlineStr">
        <is>
          <t>Hip thrust con barra</t>
        </is>
      </c>
      <c r="U62" t="inlineStr">
        <is>
          <t>Hip thrust à la barre</t>
        </is>
      </c>
      <c r="V62" t="inlineStr">
        <is>
          <t>Langhantel Hip Thrust</t>
        </is>
      </c>
      <c r="W62" t="inlineStr">
        <is>
          <t>Hip thrust met halter</t>
        </is>
      </c>
    </row>
    <row r="63">
      <c r="A63" t="inlineStr">
        <is>
          <t>single-leg-hip-thrust</t>
        </is>
      </c>
      <c r="B63" t="inlineStr">
        <is>
          <t>Single-Leg Hip Thrust</t>
        </is>
      </c>
      <c r="C63">
        <f>IF(about!$B$5="ES",T63,IF(about!$B$5="FR",U63,IF(about!$B$5="DE",V63,IF(about!$B$5="NL",W63,B63))))</f>
        <v/>
      </c>
      <c r="D63" t="inlineStr">
        <is>
          <t>strength</t>
        </is>
      </c>
      <c r="E63" t="inlineStr">
        <is>
          <t>bench</t>
        </is>
      </c>
      <c r="F63" t="inlineStr">
        <is>
          <t>glutes</t>
        </is>
      </c>
      <c r="G63" t="inlineStr">
        <is>
          <t>reps</t>
        </is>
      </c>
      <c r="H63" t="inlineStr">
        <is>
          <t>reps</t>
        </is>
      </c>
      <c r="I63" t="inlineStr">
        <is>
          <t>2_beginner</t>
        </is>
      </c>
      <c r="J63" t="inlineStr">
        <is>
          <t>accessory</t>
        </is>
      </c>
      <c r="K63" t="inlineStr">
        <is>
          <t>hinge</t>
        </is>
      </c>
      <c r="L63" t="inlineStr">
        <is>
          <t>compound</t>
        </is>
      </c>
      <c r="M63" t="inlineStr">
        <is>
          <t>push</t>
        </is>
      </c>
      <c r="N63" t="inlineStr">
        <is>
          <t>unilateral</t>
        </is>
      </c>
      <c r="O63" t="inlineStr">
        <is>
          <t>legs|core</t>
        </is>
      </c>
      <c r="P63" t="inlineStr">
        <is>
          <t>bodyweight</t>
        </is>
      </c>
      <c r="Q63" t="inlineStr">
        <is>
          <t>1</t>
        </is>
      </c>
      <c r="R63" t="inlineStr">
        <is>
          <t>unilateral</t>
        </is>
      </c>
      <c r="S63" t="inlineStr">
        <is>
          <t>1</t>
        </is>
      </c>
      <c r="T63" t="inlineStr">
        <is>
          <t>Hip thrust a una pierna</t>
        </is>
      </c>
      <c r="U63" t="inlineStr">
        <is>
          <t>Hip thrust unilatéral</t>
        </is>
      </c>
      <c r="V63" t="inlineStr">
        <is>
          <t>Einbeiniger Hip Thrust</t>
        </is>
      </c>
      <c r="W63" t="inlineStr">
        <is>
          <t>Eenbenige hip thrust</t>
        </is>
      </c>
    </row>
    <row r="64">
      <c r="A64" t="inlineStr">
        <is>
          <t>glute-bridge</t>
        </is>
      </c>
      <c r="B64" t="inlineStr">
        <is>
          <t>Glute Bridge</t>
        </is>
      </c>
      <c r="C64">
        <f>IF(about!$B$5="ES",T64,IF(about!$B$5="FR",U64,IF(about!$B$5="DE",V64,IF(about!$B$5="NL",W64,B64))))</f>
        <v/>
      </c>
      <c r="D64" t="inlineStr">
        <is>
          <t>strength</t>
        </is>
      </c>
      <c r="E64" t="inlineStr">
        <is>
          <t>bodyweight</t>
        </is>
      </c>
      <c r="F64" t="inlineStr">
        <is>
          <t>glutes</t>
        </is>
      </c>
      <c r="G64" t="inlineStr">
        <is>
          <t>reps</t>
        </is>
      </c>
      <c r="H64" t="inlineStr">
        <is>
          <t>reps</t>
        </is>
      </c>
      <c r="I64" t="inlineStr">
        <is>
          <t>1_intro</t>
        </is>
      </c>
      <c r="J64" t="inlineStr">
        <is>
          <t>physio</t>
        </is>
      </c>
      <c r="K64" t="inlineStr">
        <is>
          <t>hinge</t>
        </is>
      </c>
      <c r="L64" t="inlineStr">
        <is>
          <t>compound</t>
        </is>
      </c>
      <c r="M64" t="inlineStr">
        <is>
          <t>push</t>
        </is>
      </c>
      <c r="N64" t="inlineStr">
        <is>
          <t>bilateral</t>
        </is>
      </c>
      <c r="O64" t="inlineStr">
        <is>
          <t>core</t>
        </is>
      </c>
      <c r="P64" t="inlineStr">
        <is>
          <t>bodyweight</t>
        </is>
      </c>
      <c r="Q64" t="inlineStr">
        <is>
          <t>1</t>
        </is>
      </c>
      <c r="R64" t="inlineStr">
        <is>
          <t>rehab-friendly|no-equipment</t>
        </is>
      </c>
      <c r="S64" t="inlineStr">
        <is>
          <t>1</t>
        </is>
      </c>
      <c r="T64" t="inlineStr">
        <is>
          <t>Puente de glúteos</t>
        </is>
      </c>
      <c r="U64" t="inlineStr">
        <is>
          <t>Pont fessier</t>
        </is>
      </c>
      <c r="V64" t="inlineStr">
        <is>
          <t>Glute Bridge</t>
        </is>
      </c>
      <c r="W64" t="inlineStr">
        <is>
          <t>Glute bridge</t>
        </is>
      </c>
    </row>
    <row r="65">
      <c r="A65" t="inlineStr">
        <is>
          <t>barbell-glute-bridge</t>
        </is>
      </c>
      <c r="B65" t="inlineStr">
        <is>
          <t>Barbell Glute Bridge</t>
        </is>
      </c>
      <c r="C65">
        <f>IF(about!$B$5="ES",T65,IF(about!$B$5="FR",U65,IF(about!$B$5="DE",V65,IF(about!$B$5="NL",W65,B65))))</f>
        <v/>
      </c>
      <c r="D65" t="inlineStr">
        <is>
          <t>strength</t>
        </is>
      </c>
      <c r="E65" t="inlineStr">
        <is>
          <t>barbell</t>
        </is>
      </c>
      <c r="F65" t="inlineStr">
        <is>
          <t>glutes</t>
        </is>
      </c>
      <c r="G65" t="inlineStr">
        <is>
          <t>reps</t>
        </is>
      </c>
      <c r="H65" t="inlineStr">
        <is>
          <t>kg</t>
        </is>
      </c>
      <c r="I65" t="inlineStr">
        <is>
          <t>2_beginner</t>
        </is>
      </c>
      <c r="J65" t="inlineStr">
        <is>
          <t>strength</t>
        </is>
      </c>
      <c r="K65" t="inlineStr">
        <is>
          <t>hinge</t>
        </is>
      </c>
      <c r="L65" t="inlineStr">
        <is>
          <t>compound</t>
        </is>
      </c>
      <c r="M65" t="inlineStr">
        <is>
          <t>push</t>
        </is>
      </c>
      <c r="N65" t="inlineStr">
        <is>
          <t>bilateral</t>
        </is>
      </c>
      <c r="O65" t="inlineStr">
        <is>
          <t>core|legs</t>
        </is>
      </c>
      <c r="P65" t="inlineStr">
        <is>
          <t>external_weight</t>
        </is>
      </c>
      <c r="Q65" t="inlineStr">
        <is>
          <t>1</t>
        </is>
      </c>
      <c r="R65" t="inlineStr">
        <is>
          <t>1</t>
        </is>
      </c>
      <c r="S65" t="inlineStr">
        <is>
          <t>1</t>
        </is>
      </c>
      <c r="T65" t="inlineStr">
        <is>
          <t>Puente con barra</t>
        </is>
      </c>
      <c r="U65" t="inlineStr">
        <is>
          <t>Pont fessier à la barre</t>
        </is>
      </c>
      <c r="V65" t="inlineStr">
        <is>
          <t>Langhantel Glute Bridge</t>
        </is>
      </c>
      <c r="W65" t="inlineStr">
        <is>
          <t>Glute bridge met halter</t>
        </is>
      </c>
    </row>
    <row r="66">
      <c r="A66" t="inlineStr">
        <is>
          <t>single-leg-glute-bridge</t>
        </is>
      </c>
      <c r="B66" t="inlineStr">
        <is>
          <t>Single-Leg Glute Bridge</t>
        </is>
      </c>
      <c r="C66">
        <f>IF(about!$B$5="ES",T66,IF(about!$B$5="FR",U66,IF(about!$B$5="DE",V66,IF(about!$B$5="NL",W66,B66))))</f>
        <v/>
      </c>
      <c r="D66" t="inlineStr">
        <is>
          <t>strength</t>
        </is>
      </c>
      <c r="E66" t="inlineStr">
        <is>
          <t>bodyweight</t>
        </is>
      </c>
      <c r="F66" t="inlineStr">
        <is>
          <t>glutes</t>
        </is>
      </c>
      <c r="G66" t="inlineStr">
        <is>
          <t>reps</t>
        </is>
      </c>
      <c r="H66" t="inlineStr">
        <is>
          <t>reps</t>
        </is>
      </c>
      <c r="I66" t="inlineStr">
        <is>
          <t>1_intro</t>
        </is>
      </c>
      <c r="J66" t="inlineStr">
        <is>
          <t>physio</t>
        </is>
      </c>
      <c r="K66" t="inlineStr">
        <is>
          <t>hinge</t>
        </is>
      </c>
      <c r="L66" t="inlineStr">
        <is>
          <t>compound</t>
        </is>
      </c>
      <c r="M66" t="inlineStr">
        <is>
          <t>push</t>
        </is>
      </c>
      <c r="N66" t="inlineStr">
        <is>
          <t>unilateral</t>
        </is>
      </c>
      <c r="O66" t="inlineStr">
        <is>
          <t>core|legs</t>
        </is>
      </c>
      <c r="P66" t="inlineStr">
        <is>
          <t>bodyweight</t>
        </is>
      </c>
      <c r="Q66" t="inlineStr">
        <is>
          <t>1</t>
        </is>
      </c>
      <c r="R66" t="inlineStr">
        <is>
          <t>unilateral|rehab-friendly|no-equipment</t>
        </is>
      </c>
      <c r="S66" t="inlineStr">
        <is>
          <t>1</t>
        </is>
      </c>
      <c r="T66" t="inlineStr">
        <is>
          <t>Puente a una pierna</t>
        </is>
      </c>
      <c r="U66" t="inlineStr">
        <is>
          <t>Pont une jambe</t>
        </is>
      </c>
      <c r="V66" t="inlineStr">
        <is>
          <t>Einbeinige Hüftbrücke</t>
        </is>
      </c>
      <c r="W66" t="inlineStr">
        <is>
          <t>Eenbenige glute bridge</t>
        </is>
      </c>
    </row>
    <row r="67">
      <c r="A67" t="inlineStr">
        <is>
          <t>back-extension</t>
        </is>
      </c>
      <c r="B67" t="inlineStr">
        <is>
          <t>Back Extension</t>
        </is>
      </c>
      <c r="C67">
        <f>IF(about!$B$5="ES",T67,IF(about!$B$5="FR",U67,IF(about!$B$5="DE",V67,IF(about!$B$5="NL",W67,B67))))</f>
        <v/>
      </c>
      <c r="D67" t="inlineStr">
        <is>
          <t>strength</t>
        </is>
      </c>
      <c r="E67" t="inlineStr">
        <is>
          <t>back-extension-bench</t>
        </is>
      </c>
      <c r="F67" t="inlineStr">
        <is>
          <t>back|glutes</t>
        </is>
      </c>
      <c r="G67" t="inlineStr">
        <is>
          <t>reps</t>
        </is>
      </c>
      <c r="H67" t="inlineStr">
        <is>
          <t>reps</t>
        </is>
      </c>
      <c r="I67" t="inlineStr">
        <is>
          <t>1_intro</t>
        </is>
      </c>
      <c r="J67" t="inlineStr">
        <is>
          <t>accessory</t>
        </is>
      </c>
      <c r="K67" t="inlineStr">
        <is>
          <t>hinge</t>
        </is>
      </c>
      <c r="L67" t="inlineStr">
        <is>
          <t>compound</t>
        </is>
      </c>
      <c r="M67" t="inlineStr">
        <is>
          <t>pull</t>
        </is>
      </c>
      <c r="N67" t="inlineStr">
        <is>
          <t>bilateral</t>
        </is>
      </c>
      <c r="O67" t="inlineStr">
        <is>
          <t>core</t>
        </is>
      </c>
      <c r="P67" t="inlineStr">
        <is>
          <t>bodyweight</t>
        </is>
      </c>
      <c r="Q67" t="inlineStr">
        <is>
          <t>1</t>
        </is>
      </c>
      <c r="R67" t="inlineStr">
        <is>
          <t>rehab-friendly</t>
        </is>
      </c>
      <c r="S67" t="inlineStr">
        <is>
          <t>hyperextension</t>
        </is>
      </c>
      <c r="T67" t="inlineStr">
        <is>
          <t>Extensión lumbar</t>
        </is>
      </c>
      <c r="U67" t="inlineStr">
        <is>
          <t>Extension lombaire</t>
        </is>
      </c>
      <c r="V67" t="inlineStr">
        <is>
          <t>Rückenstrecker</t>
        </is>
      </c>
      <c r="W67" t="inlineStr">
        <is>
          <t>Hyperextensie</t>
        </is>
      </c>
    </row>
    <row r="68">
      <c r="A68" t="inlineStr">
        <is>
          <t>weighted-back-extension</t>
        </is>
      </c>
      <c r="B68" t="inlineStr">
        <is>
          <t>Weighted Back Extension</t>
        </is>
      </c>
      <c r="C68">
        <f>IF(about!$B$5="ES",T68,IF(about!$B$5="FR",U68,IF(about!$B$5="DE",V68,IF(about!$B$5="NL",W68,B68))))</f>
        <v/>
      </c>
      <c r="D68" t="inlineStr">
        <is>
          <t>strength</t>
        </is>
      </c>
      <c r="E68" t="inlineStr">
        <is>
          <t>back-extension-bench|dumbbells</t>
        </is>
      </c>
      <c r="F68" t="inlineStr">
        <is>
          <t>back|glutes</t>
        </is>
      </c>
      <c r="G68" t="inlineStr">
        <is>
          <t>reps</t>
        </is>
      </c>
      <c r="H68" t="inlineStr">
        <is>
          <t>kg</t>
        </is>
      </c>
      <c r="I68" t="inlineStr">
        <is>
          <t>2_beginner</t>
        </is>
      </c>
      <c r="J68" t="inlineStr">
        <is>
          <t>accessory</t>
        </is>
      </c>
      <c r="K68" t="inlineStr">
        <is>
          <t>hinge</t>
        </is>
      </c>
      <c r="L68" t="inlineStr">
        <is>
          <t>compound</t>
        </is>
      </c>
      <c r="M68" t="inlineStr">
        <is>
          <t>pull</t>
        </is>
      </c>
      <c r="N68" t="inlineStr">
        <is>
          <t>bilateral</t>
        </is>
      </c>
      <c r="O68" t="inlineStr">
        <is>
          <t>core</t>
        </is>
      </c>
      <c r="P68" t="inlineStr">
        <is>
          <t>external_weight</t>
        </is>
      </c>
      <c r="Q68" t="inlineStr">
        <is>
          <t>1</t>
        </is>
      </c>
      <c r="R68" t="inlineStr">
        <is>
          <t>1</t>
        </is>
      </c>
      <c r="S68" t="inlineStr">
        <is>
          <t>1</t>
        </is>
      </c>
      <c r="T68" t="inlineStr">
        <is>
          <t>Extensión lumbar con peso</t>
        </is>
      </c>
      <c r="U68" t="inlineStr">
        <is>
          <t>Extension lombaire lestée</t>
        </is>
      </c>
      <c r="V68" t="inlineStr">
        <is>
          <t>Gewichtete Rückenstreckung</t>
        </is>
      </c>
      <c r="W68" t="inlineStr">
        <is>
          <t>Hyperextensie met gewicht</t>
        </is>
      </c>
    </row>
    <row r="69">
      <c r="A69" t="inlineStr">
        <is>
          <t>reverse-hyperextension</t>
        </is>
      </c>
      <c r="B69" t="inlineStr">
        <is>
          <t>Reverse Hyperextension</t>
        </is>
      </c>
      <c r="C69">
        <f>IF(about!$B$5="ES",T69,IF(about!$B$5="FR",U69,IF(about!$B$5="DE",V69,IF(about!$B$5="NL",W69,B69))))</f>
        <v/>
      </c>
      <c r="D69" t="inlineStr">
        <is>
          <t>strength</t>
        </is>
      </c>
      <c r="E69" t="inlineStr">
        <is>
          <t>reverse-hyper</t>
        </is>
      </c>
      <c r="F69" t="inlineStr">
        <is>
          <t>glutes|back</t>
        </is>
      </c>
      <c r="G69" t="inlineStr">
        <is>
          <t>reps</t>
        </is>
      </c>
      <c r="H69" t="inlineStr">
        <is>
          <t>kg</t>
        </is>
      </c>
      <c r="I69" t="inlineStr">
        <is>
          <t>2_beginner</t>
        </is>
      </c>
      <c r="J69" t="inlineStr">
        <is>
          <t>accessory</t>
        </is>
      </c>
      <c r="K69" t="inlineStr">
        <is>
          <t>hinge</t>
        </is>
      </c>
      <c r="L69" t="inlineStr">
        <is>
          <t>compound</t>
        </is>
      </c>
      <c r="M69" t="inlineStr">
        <is>
          <t>pull</t>
        </is>
      </c>
      <c r="N69" t="inlineStr">
        <is>
          <t>bilateral</t>
        </is>
      </c>
      <c r="O69" t="inlineStr">
        <is>
          <t>core</t>
        </is>
      </c>
      <c r="P69" t="inlineStr">
        <is>
          <t>machine_stack</t>
        </is>
      </c>
      <c r="Q69" t="inlineStr">
        <is>
          <t>1</t>
        </is>
      </c>
      <c r="R69" t="inlineStr">
        <is>
          <t>rehab-friendly</t>
        </is>
      </c>
      <c r="S69" t="inlineStr">
        <is>
          <t>reverse hyper</t>
        </is>
      </c>
      <c r="T69" t="inlineStr">
        <is>
          <t>Hiperextensión inversa</t>
        </is>
      </c>
      <c r="U69" t="inlineStr">
        <is>
          <t>Hyper inversée</t>
        </is>
      </c>
      <c r="V69" t="inlineStr">
        <is>
          <t>Reverse Hyper</t>
        </is>
      </c>
      <c r="W69" t="inlineStr">
        <is>
          <t>Reverse hyper</t>
        </is>
      </c>
    </row>
    <row r="70">
      <c r="A70" t="inlineStr">
        <is>
          <t>barbell-bench-press</t>
        </is>
      </c>
      <c r="B70" t="inlineStr">
        <is>
          <t>Barbell Bench Press</t>
        </is>
      </c>
      <c r="C70">
        <f>IF(about!$B$5="ES",T70,IF(about!$B$5="FR",U70,IF(about!$B$5="DE",V70,IF(about!$B$5="NL",W70,B70))))</f>
        <v/>
      </c>
      <c r="D70" t="inlineStr">
        <is>
          <t>strength</t>
        </is>
      </c>
      <c r="E70" t="inlineStr">
        <is>
          <t>barbell|bench</t>
        </is>
      </c>
      <c r="F70" t="inlineStr">
        <is>
          <t>chest|shoulders|arms</t>
        </is>
      </c>
      <c r="G70" t="inlineStr">
        <is>
          <t>reps</t>
        </is>
      </c>
      <c r="H70" t="inlineStr">
        <is>
          <t>kg</t>
        </is>
      </c>
      <c r="I70" t="inlineStr">
        <is>
          <t>2_beginner</t>
        </is>
      </c>
      <c r="J70" t="inlineStr">
        <is>
          <t>powerlifting</t>
        </is>
      </c>
      <c r="K70" t="inlineStr">
        <is>
          <t>push_horizontal</t>
        </is>
      </c>
      <c r="L70" t="inlineStr">
        <is>
          <t>compound</t>
        </is>
      </c>
      <c r="M70" t="inlineStr">
        <is>
          <t>push</t>
        </is>
      </c>
      <c r="N70" t="inlineStr">
        <is>
          <t>bilateral</t>
        </is>
      </c>
      <c r="O70" t="inlineStr">
        <is>
          <t>core</t>
        </is>
      </c>
      <c r="P70" t="inlineStr">
        <is>
          <t>external_weight</t>
        </is>
      </c>
      <c r="Q70" t="inlineStr">
        <is>
          <t>1</t>
        </is>
      </c>
      <c r="R70" t="inlineStr">
        <is>
          <t>powerlifting|compound</t>
        </is>
      </c>
      <c r="S70" t="inlineStr">
        <is>
          <t>BB bench</t>
        </is>
      </c>
      <c r="T70" t="inlineStr">
        <is>
          <t>Press banca con barra</t>
        </is>
      </c>
      <c r="U70" t="inlineStr">
        <is>
          <t>Développé couché</t>
        </is>
      </c>
      <c r="V70" t="inlineStr">
        <is>
          <t>Bankdrücken</t>
        </is>
      </c>
      <c r="W70" t="inlineStr">
        <is>
          <t>Bankdrukken</t>
        </is>
      </c>
    </row>
    <row r="71">
      <c r="A71" t="inlineStr">
        <is>
          <t>barbell-incline-bench-press</t>
        </is>
      </c>
      <c r="B71" t="inlineStr">
        <is>
          <t>Incline Bench Press</t>
        </is>
      </c>
      <c r="C71">
        <f>IF(about!$B$5="ES",T71,IF(about!$B$5="FR",U71,IF(about!$B$5="DE",V71,IF(about!$B$5="NL",W71,B71))))</f>
        <v/>
      </c>
      <c r="D71" t="inlineStr">
        <is>
          <t>strength</t>
        </is>
      </c>
      <c r="E71" t="inlineStr">
        <is>
          <t>barbell|bench</t>
        </is>
      </c>
      <c r="F71" t="inlineStr">
        <is>
          <t>chest|shoulders|arms</t>
        </is>
      </c>
      <c r="G71" t="inlineStr">
        <is>
          <t>reps</t>
        </is>
      </c>
      <c r="H71" t="inlineStr">
        <is>
          <t>kg</t>
        </is>
      </c>
      <c r="I71" t="inlineStr">
        <is>
          <t>2_beginner</t>
        </is>
      </c>
      <c r="J71" t="inlineStr">
        <is>
          <t>strength</t>
        </is>
      </c>
      <c r="K71" t="inlineStr">
        <is>
          <t>push_horizontal</t>
        </is>
      </c>
      <c r="L71" t="inlineStr">
        <is>
          <t>compound</t>
        </is>
      </c>
      <c r="M71" t="inlineStr">
        <is>
          <t>push</t>
        </is>
      </c>
      <c r="N71" t="inlineStr">
        <is>
          <t>bilateral</t>
        </is>
      </c>
      <c r="O71" t="inlineStr">
        <is>
          <t>core</t>
        </is>
      </c>
      <c r="P71" t="inlineStr">
        <is>
          <t>external_weight</t>
        </is>
      </c>
      <c r="Q71" t="inlineStr">
        <is>
          <t>1</t>
        </is>
      </c>
      <c r="R71" t="inlineStr">
        <is>
          <t>compound</t>
        </is>
      </c>
      <c r="S71" t="inlineStr">
        <is>
          <t>incline press</t>
        </is>
      </c>
      <c r="T71" t="inlineStr">
        <is>
          <t>Press inclinado</t>
        </is>
      </c>
      <c r="U71" t="inlineStr">
        <is>
          <t>Développé incliné</t>
        </is>
      </c>
      <c r="V71" t="inlineStr">
        <is>
          <t>Schrägbankdrücken</t>
        </is>
      </c>
      <c r="W71" t="inlineStr">
        <is>
          <t>Incline bankdrukken</t>
        </is>
      </c>
    </row>
    <row r="72">
      <c r="A72" t="inlineStr">
        <is>
          <t>barbell-decline-bench-press</t>
        </is>
      </c>
      <c r="B72" t="inlineStr">
        <is>
          <t>Decline Bench Press</t>
        </is>
      </c>
      <c r="C72">
        <f>IF(about!$B$5="ES",T72,IF(about!$B$5="FR",U72,IF(about!$B$5="DE",V72,IF(about!$B$5="NL",W72,B72))))</f>
        <v/>
      </c>
      <c r="D72" t="inlineStr">
        <is>
          <t>strength</t>
        </is>
      </c>
      <c r="E72" t="inlineStr">
        <is>
          <t>barbell|bench</t>
        </is>
      </c>
      <c r="F72" t="inlineStr">
        <is>
          <t>chest|arms</t>
        </is>
      </c>
      <c r="G72" t="inlineStr">
        <is>
          <t>reps</t>
        </is>
      </c>
      <c r="H72" t="inlineStr">
        <is>
          <t>kg</t>
        </is>
      </c>
      <c r="I72" t="inlineStr">
        <is>
          <t>2_beginner</t>
        </is>
      </c>
      <c r="J72" t="inlineStr">
        <is>
          <t>strength</t>
        </is>
      </c>
      <c r="K72" t="inlineStr">
        <is>
          <t>push_horizontal</t>
        </is>
      </c>
      <c r="L72" t="inlineStr">
        <is>
          <t>compound</t>
        </is>
      </c>
      <c r="M72" t="inlineStr">
        <is>
          <t>push</t>
        </is>
      </c>
      <c r="N72" t="inlineStr">
        <is>
          <t>bilateral</t>
        </is>
      </c>
      <c r="O72" t="inlineStr">
        <is>
          <t>shoulders</t>
        </is>
      </c>
      <c r="P72" t="inlineStr">
        <is>
          <t>external_weight</t>
        </is>
      </c>
      <c r="Q72" t="inlineStr">
        <is>
          <t>1</t>
        </is>
      </c>
      <c r="R72" t="inlineStr">
        <is>
          <t>compound</t>
        </is>
      </c>
      <c r="S72" t="inlineStr">
        <is>
          <t>decline press</t>
        </is>
      </c>
      <c r="T72" t="inlineStr">
        <is>
          <t>Press declinado</t>
        </is>
      </c>
      <c r="U72" t="inlineStr">
        <is>
          <t>Développé décliné</t>
        </is>
      </c>
      <c r="V72" t="inlineStr">
        <is>
          <t>Negativbankdrücken</t>
        </is>
      </c>
      <c r="W72" t="inlineStr">
        <is>
          <t>Decline bankdrukken</t>
        </is>
      </c>
    </row>
    <row r="73">
      <c r="A73" t="inlineStr">
        <is>
          <t>barbell-close-grip-bench-press</t>
        </is>
      </c>
      <c r="B73" t="inlineStr">
        <is>
          <t>Close-Grip Bench Press</t>
        </is>
      </c>
      <c r="C73">
        <f>IF(about!$B$5="ES",T73,IF(about!$B$5="FR",U73,IF(about!$B$5="DE",V73,IF(about!$B$5="NL",W73,B73))))</f>
        <v/>
      </c>
      <c r="D73" t="inlineStr">
        <is>
          <t>strength</t>
        </is>
      </c>
      <c r="E73" t="inlineStr">
        <is>
          <t>barbell|bench</t>
        </is>
      </c>
      <c r="F73" t="inlineStr">
        <is>
          <t>arms|chest</t>
        </is>
      </c>
      <c r="G73" t="inlineStr">
        <is>
          <t>reps</t>
        </is>
      </c>
      <c r="H73" t="inlineStr">
        <is>
          <t>kg</t>
        </is>
      </c>
      <c r="I73" t="inlineStr">
        <is>
          <t>2_beginner</t>
        </is>
      </c>
      <c r="J73" t="inlineStr">
        <is>
          <t>strength</t>
        </is>
      </c>
      <c r="K73" t="inlineStr">
        <is>
          <t>push_horizontal</t>
        </is>
      </c>
      <c r="L73" t="inlineStr">
        <is>
          <t>compound</t>
        </is>
      </c>
      <c r="M73" t="inlineStr">
        <is>
          <t>push</t>
        </is>
      </c>
      <c r="N73" t="inlineStr">
        <is>
          <t>bilateral</t>
        </is>
      </c>
      <c r="O73" t="inlineStr">
        <is>
          <t>shoulders</t>
        </is>
      </c>
      <c r="P73" t="inlineStr">
        <is>
          <t>external_weight</t>
        </is>
      </c>
      <c r="Q73" t="inlineStr">
        <is>
          <t>1</t>
        </is>
      </c>
      <c r="R73" t="inlineStr">
        <is>
          <t>compound</t>
        </is>
      </c>
      <c r="S73" t="inlineStr">
        <is>
          <t>CGBP</t>
        </is>
      </c>
      <c r="T73" t="inlineStr">
        <is>
          <t>Press cerrado</t>
        </is>
      </c>
      <c r="U73" t="inlineStr">
        <is>
          <t>Développé prise serrée</t>
        </is>
      </c>
      <c r="V73" t="inlineStr">
        <is>
          <t>Enges Bankdrücken</t>
        </is>
      </c>
      <c r="W73" t="inlineStr">
        <is>
          <t>Close-grip bankdrukken</t>
        </is>
      </c>
    </row>
    <row r="74">
      <c r="A74" t="inlineStr">
        <is>
          <t>barbell-wide-grip-bench-press</t>
        </is>
      </c>
      <c r="B74" t="inlineStr">
        <is>
          <t>Wide-Grip Bench Press</t>
        </is>
      </c>
      <c r="C74">
        <f>IF(about!$B$5="ES",T74,IF(about!$B$5="FR",U74,IF(about!$B$5="DE",V74,IF(about!$B$5="NL",W74,B74))))</f>
        <v/>
      </c>
      <c r="D74" t="inlineStr">
        <is>
          <t>strength</t>
        </is>
      </c>
      <c r="E74" t="inlineStr">
        <is>
          <t>barbell|bench</t>
        </is>
      </c>
      <c r="F74" t="inlineStr">
        <is>
          <t>chest|shoulders</t>
        </is>
      </c>
      <c r="G74" t="inlineStr">
        <is>
          <t>reps</t>
        </is>
      </c>
      <c r="H74" t="inlineStr">
        <is>
          <t>kg</t>
        </is>
      </c>
      <c r="I74" t="inlineStr">
        <is>
          <t>3_intermediate</t>
        </is>
      </c>
      <c r="J74" t="inlineStr">
        <is>
          <t>powerlifting</t>
        </is>
      </c>
      <c r="K74" t="inlineStr">
        <is>
          <t>push_horizontal</t>
        </is>
      </c>
      <c r="L74" t="inlineStr">
        <is>
          <t>compound</t>
        </is>
      </c>
      <c r="M74" t="inlineStr">
        <is>
          <t>push</t>
        </is>
      </c>
      <c r="N74" t="inlineStr">
        <is>
          <t>bilateral</t>
        </is>
      </c>
      <c r="O74" t="inlineStr">
        <is>
          <t>arms</t>
        </is>
      </c>
      <c r="P74" t="inlineStr">
        <is>
          <t>external_weight</t>
        </is>
      </c>
      <c r="Q74" t="inlineStr">
        <is>
          <t>1</t>
        </is>
      </c>
      <c r="R74" t="inlineStr">
        <is>
          <t>powerlifting</t>
        </is>
      </c>
      <c r="S74" t="inlineStr">
        <is>
          <t>1</t>
        </is>
      </c>
      <c r="T74" t="inlineStr">
        <is>
          <t>Press abierto</t>
        </is>
      </c>
      <c r="U74" t="inlineStr">
        <is>
          <t>Développé prise large</t>
        </is>
      </c>
      <c r="V74" t="inlineStr">
        <is>
          <t>Breites Bankdrücken</t>
        </is>
      </c>
      <c r="W74" t="inlineStr">
        <is>
          <t>Wide-grip bankdrukken</t>
        </is>
      </c>
    </row>
    <row r="75">
      <c r="A75" t="inlineStr">
        <is>
          <t>barbell-pause-bench-press</t>
        </is>
      </c>
      <c r="B75" t="inlineStr">
        <is>
          <t>Pause Bench Press</t>
        </is>
      </c>
      <c r="C75">
        <f>IF(about!$B$5="ES",T75,IF(about!$B$5="FR",U75,IF(about!$B$5="DE",V75,IF(about!$B$5="NL",W75,B75))))</f>
        <v/>
      </c>
      <c r="D75" t="inlineStr">
        <is>
          <t>strength</t>
        </is>
      </c>
      <c r="E75" t="inlineStr">
        <is>
          <t>barbell|bench</t>
        </is>
      </c>
      <c r="F75" t="inlineStr">
        <is>
          <t>chest|shoulders|arms</t>
        </is>
      </c>
      <c r="G75" t="inlineStr">
        <is>
          <t>reps</t>
        </is>
      </c>
      <c r="H75" t="inlineStr">
        <is>
          <t>kg</t>
        </is>
      </c>
      <c r="I75" t="inlineStr">
        <is>
          <t>3_intermediate</t>
        </is>
      </c>
      <c r="J75" t="inlineStr">
        <is>
          <t>powerlifting</t>
        </is>
      </c>
      <c r="K75" t="inlineStr">
        <is>
          <t>push_horizontal</t>
        </is>
      </c>
      <c r="L75" t="inlineStr">
        <is>
          <t>compound</t>
        </is>
      </c>
      <c r="M75" t="inlineStr">
        <is>
          <t>push</t>
        </is>
      </c>
      <c r="N75" t="inlineStr">
        <is>
          <t>bilateral</t>
        </is>
      </c>
      <c r="O75" t="inlineStr">
        <is>
          <t>core</t>
        </is>
      </c>
      <c r="P75" t="inlineStr">
        <is>
          <t>external_weight</t>
        </is>
      </c>
      <c r="Q75" t="inlineStr">
        <is>
          <t>2-2-1-0</t>
        </is>
      </c>
      <c r="R75" t="inlineStr">
        <is>
          <t>powerlifting</t>
        </is>
      </c>
      <c r="S75" t="inlineStr">
        <is>
          <t>1</t>
        </is>
      </c>
      <c r="T75" t="inlineStr">
        <is>
          <t>Press banca con pausa</t>
        </is>
      </c>
      <c r="U75" t="inlineStr">
        <is>
          <t>Développé avec pause</t>
        </is>
      </c>
      <c r="V75" t="inlineStr">
        <is>
          <t>Pausen-Bankdrücken</t>
        </is>
      </c>
      <c r="W75" t="inlineStr">
        <is>
          <t>Bankdrukken met pauze</t>
        </is>
      </c>
    </row>
    <row r="76">
      <c r="A76" t="inlineStr">
        <is>
          <t>barbell-spoto-press</t>
        </is>
      </c>
      <c r="B76" t="inlineStr">
        <is>
          <t>Spoto Press</t>
        </is>
      </c>
      <c r="C76">
        <f>IF(about!$B$5="ES",T76,IF(about!$B$5="FR",U76,IF(about!$B$5="DE",V76,IF(about!$B$5="NL",W76,B76))))</f>
        <v/>
      </c>
      <c r="D76" t="inlineStr">
        <is>
          <t>strength</t>
        </is>
      </c>
      <c r="E76" t="inlineStr">
        <is>
          <t>barbell|bench</t>
        </is>
      </c>
      <c r="F76" t="inlineStr">
        <is>
          <t>chest|shoulders|arms</t>
        </is>
      </c>
      <c r="G76" t="inlineStr">
        <is>
          <t>reps</t>
        </is>
      </c>
      <c r="H76" t="inlineStr">
        <is>
          <t>kg</t>
        </is>
      </c>
      <c r="I76" t="inlineStr">
        <is>
          <t>3_intermediate</t>
        </is>
      </c>
      <c r="J76" t="inlineStr">
        <is>
          <t>powerlifting</t>
        </is>
      </c>
      <c r="K76" t="inlineStr">
        <is>
          <t>push_horizontal</t>
        </is>
      </c>
      <c r="L76" t="inlineStr">
        <is>
          <t>compound</t>
        </is>
      </c>
      <c r="M76" t="inlineStr">
        <is>
          <t>push</t>
        </is>
      </c>
      <c r="N76" t="inlineStr">
        <is>
          <t>bilateral</t>
        </is>
      </c>
      <c r="O76" t="inlineStr">
        <is>
          <t>core</t>
        </is>
      </c>
      <c r="P76" t="inlineStr">
        <is>
          <t>external_weight</t>
        </is>
      </c>
      <c r="Q76" t="inlineStr">
        <is>
          <t>1</t>
        </is>
      </c>
      <c r="R76" t="inlineStr">
        <is>
          <t>powerlifting</t>
        </is>
      </c>
      <c r="S76" t="inlineStr">
        <is>
          <t>1</t>
        </is>
      </c>
      <c r="T76" t="inlineStr">
        <is>
          <t>Spoto press</t>
        </is>
      </c>
      <c r="U76" t="inlineStr">
        <is>
          <t>Spoto press</t>
        </is>
      </c>
      <c r="V76" t="inlineStr">
        <is>
          <t>Spoto Press</t>
        </is>
      </c>
      <c r="W76" t="inlineStr">
        <is>
          <t>Spoto press</t>
        </is>
      </c>
    </row>
    <row r="77">
      <c r="A77" t="inlineStr">
        <is>
          <t>barbell-floor-press</t>
        </is>
      </c>
      <c r="B77" t="inlineStr">
        <is>
          <t>Floor Press</t>
        </is>
      </c>
      <c r="C77">
        <f>IF(about!$B$5="ES",T77,IF(about!$B$5="FR",U77,IF(about!$B$5="DE",V77,IF(about!$B$5="NL",W77,B77))))</f>
        <v/>
      </c>
      <c r="D77" t="inlineStr">
        <is>
          <t>strength</t>
        </is>
      </c>
      <c r="E77" t="inlineStr">
        <is>
          <t>barbell</t>
        </is>
      </c>
      <c r="F77" t="inlineStr">
        <is>
          <t>chest|arms|shoulders</t>
        </is>
      </c>
      <c r="G77" t="inlineStr">
        <is>
          <t>reps</t>
        </is>
      </c>
      <c r="H77" t="inlineStr">
        <is>
          <t>kg</t>
        </is>
      </c>
      <c r="I77" t="inlineStr">
        <is>
          <t>2_beginner</t>
        </is>
      </c>
      <c r="J77" t="inlineStr">
        <is>
          <t>strength</t>
        </is>
      </c>
      <c r="K77" t="inlineStr">
        <is>
          <t>push_horizontal</t>
        </is>
      </c>
      <c r="L77" t="inlineStr">
        <is>
          <t>compound</t>
        </is>
      </c>
      <c r="M77" t="inlineStr">
        <is>
          <t>push</t>
        </is>
      </c>
      <c r="N77" t="inlineStr">
        <is>
          <t>bilateral</t>
        </is>
      </c>
      <c r="O77" t="inlineStr">
        <is>
          <t>core</t>
        </is>
      </c>
      <c r="P77" t="inlineStr">
        <is>
          <t>external_weight</t>
        </is>
      </c>
      <c r="Q77" t="inlineStr">
        <is>
          <t>1</t>
        </is>
      </c>
      <c r="R77" t="inlineStr">
        <is>
          <t>1</t>
        </is>
      </c>
      <c r="S77" t="inlineStr">
        <is>
          <t>1</t>
        </is>
      </c>
      <c r="T77" t="inlineStr">
        <is>
          <t>Press de suelo</t>
        </is>
      </c>
      <c r="U77" t="inlineStr">
        <is>
          <t>Développé au sol</t>
        </is>
      </c>
      <c r="V77" t="inlineStr">
        <is>
          <t>Bodendrücken</t>
        </is>
      </c>
      <c r="W77" t="inlineStr">
        <is>
          <t>Floor press</t>
        </is>
      </c>
    </row>
    <row r="78">
      <c r="A78" t="inlineStr">
        <is>
          <t>barbell-board-press</t>
        </is>
      </c>
      <c r="B78" t="inlineStr">
        <is>
          <t>Board Press</t>
        </is>
      </c>
      <c r="C78">
        <f>IF(about!$B$5="ES",T78,IF(about!$B$5="FR",U78,IF(about!$B$5="DE",V78,IF(about!$B$5="NL",W78,B78))))</f>
        <v/>
      </c>
      <c r="D78" t="inlineStr">
        <is>
          <t>strength</t>
        </is>
      </c>
      <c r="E78" t="inlineStr">
        <is>
          <t>barbell|bench</t>
        </is>
      </c>
      <c r="F78" t="inlineStr">
        <is>
          <t>chest|arms|shoulders</t>
        </is>
      </c>
      <c r="G78" t="inlineStr">
        <is>
          <t>reps</t>
        </is>
      </c>
      <c r="H78" t="inlineStr">
        <is>
          <t>kg</t>
        </is>
      </c>
      <c r="I78" t="inlineStr">
        <is>
          <t>3_intermediate</t>
        </is>
      </c>
      <c r="J78" t="inlineStr">
        <is>
          <t>powerlifting</t>
        </is>
      </c>
      <c r="K78" t="inlineStr">
        <is>
          <t>push_horizontal</t>
        </is>
      </c>
      <c r="L78" t="inlineStr">
        <is>
          <t>compound</t>
        </is>
      </c>
      <c r="M78" t="inlineStr">
        <is>
          <t>push</t>
        </is>
      </c>
      <c r="N78" t="inlineStr">
        <is>
          <t>bilateral</t>
        </is>
      </c>
      <c r="O78" t="inlineStr">
        <is>
          <t>core</t>
        </is>
      </c>
      <c r="P78" t="inlineStr">
        <is>
          <t>external_weight</t>
        </is>
      </c>
      <c r="Q78" t="inlineStr">
        <is>
          <t>1</t>
        </is>
      </c>
      <c r="R78" t="inlineStr">
        <is>
          <t>powerlifting</t>
        </is>
      </c>
      <c r="S78" t="inlineStr">
        <is>
          <t>1</t>
        </is>
      </c>
      <c r="T78" t="inlineStr">
        <is>
          <t>Press con tabla</t>
        </is>
      </c>
      <c r="U78" t="inlineStr">
        <is>
          <t>Développé planche</t>
        </is>
      </c>
      <c r="V78" t="inlineStr">
        <is>
          <t>Board Press</t>
        </is>
      </c>
      <c r="W78" t="inlineStr">
        <is>
          <t>Board press</t>
        </is>
      </c>
    </row>
    <row r="79">
      <c r="A79" t="inlineStr">
        <is>
          <t>smith-machine-bench-press</t>
        </is>
      </c>
      <c r="B79" t="inlineStr">
        <is>
          <t>Smith Machine Bench Press</t>
        </is>
      </c>
      <c r="C79">
        <f>IF(about!$B$5="ES",T79,IF(about!$B$5="FR",U79,IF(about!$B$5="DE",V79,IF(about!$B$5="NL",W79,B79))))</f>
        <v/>
      </c>
      <c r="D79" t="inlineStr">
        <is>
          <t>strength</t>
        </is>
      </c>
      <c r="E79" t="inlineStr">
        <is>
          <t>smith-machine|bench</t>
        </is>
      </c>
      <c r="F79" t="inlineStr">
        <is>
          <t>chest|shoulders|arms</t>
        </is>
      </c>
      <c r="G79" t="inlineStr">
        <is>
          <t>reps</t>
        </is>
      </c>
      <c r="H79" t="inlineStr">
        <is>
          <t>kg</t>
        </is>
      </c>
      <c r="I79" t="inlineStr">
        <is>
          <t>1_intro</t>
        </is>
      </c>
      <c r="J79" t="inlineStr">
        <is>
          <t>accessory</t>
        </is>
      </c>
      <c r="K79" t="inlineStr">
        <is>
          <t>push_horizontal</t>
        </is>
      </c>
      <c r="L79" t="inlineStr">
        <is>
          <t>compound</t>
        </is>
      </c>
      <c r="M79" t="inlineStr">
        <is>
          <t>push</t>
        </is>
      </c>
      <c r="N79" t="inlineStr">
        <is>
          <t>bilateral</t>
        </is>
      </c>
      <c r="O79" t="inlineStr">
        <is>
          <t>core</t>
        </is>
      </c>
      <c r="P79" t="inlineStr">
        <is>
          <t>external_weight</t>
        </is>
      </c>
      <c r="Q79" t="inlineStr">
        <is>
          <t>1</t>
        </is>
      </c>
      <c r="R79" t="inlineStr">
        <is>
          <t>1</t>
        </is>
      </c>
      <c r="S79" t="inlineStr">
        <is>
          <t>1</t>
        </is>
      </c>
      <c r="T79" t="inlineStr">
        <is>
          <t>Press en Smith</t>
        </is>
      </c>
      <c r="U79" t="inlineStr">
        <is>
          <t>Développé Smith</t>
        </is>
      </c>
      <c r="V79" t="inlineStr">
        <is>
          <t>Smith-Bankdrücken</t>
        </is>
      </c>
      <c r="W79" t="inlineStr">
        <is>
          <t>Smith bankdrukken</t>
        </is>
      </c>
    </row>
    <row r="80">
      <c r="A80" t="inlineStr">
        <is>
          <t>machine-chest-press</t>
        </is>
      </c>
      <c r="B80" t="inlineStr">
        <is>
          <t>Machine Chest Press</t>
        </is>
      </c>
      <c r="C80">
        <f>IF(about!$B$5="ES",T80,IF(about!$B$5="FR",U80,IF(about!$B$5="DE",V80,IF(about!$B$5="NL",W80,B80))))</f>
        <v/>
      </c>
      <c r="D80" t="inlineStr">
        <is>
          <t>strength</t>
        </is>
      </c>
      <c r="E80" t="inlineStr">
        <is>
          <t>chest-press-machine</t>
        </is>
      </c>
      <c r="F80" t="inlineStr">
        <is>
          <t>chest|shoulders|arms</t>
        </is>
      </c>
      <c r="G80" t="inlineStr">
        <is>
          <t>reps</t>
        </is>
      </c>
      <c r="H80" t="inlineStr">
        <is>
          <t>kg</t>
        </is>
      </c>
      <c r="I80" t="inlineStr">
        <is>
          <t>1_intro</t>
        </is>
      </c>
      <c r="J80" t="inlineStr">
        <is>
          <t>accessory</t>
        </is>
      </c>
      <c r="K80" t="inlineStr">
        <is>
          <t>push_horizontal</t>
        </is>
      </c>
      <c r="L80" t="inlineStr">
        <is>
          <t>compound</t>
        </is>
      </c>
      <c r="M80" t="inlineStr">
        <is>
          <t>push</t>
        </is>
      </c>
      <c r="N80" t="inlineStr">
        <is>
          <t>bilateral</t>
        </is>
      </c>
      <c r="O80" t="inlineStr">
        <is>
          <t>1</t>
        </is>
      </c>
      <c r="P80" t="inlineStr">
        <is>
          <t>machine_stack</t>
        </is>
      </c>
      <c r="Q80" t="inlineStr">
        <is>
          <t>1</t>
        </is>
      </c>
      <c r="R80" t="inlineStr">
        <is>
          <t>1</t>
        </is>
      </c>
      <c r="S80" t="inlineStr">
        <is>
          <t>1</t>
        </is>
      </c>
      <c r="T80" t="inlineStr">
        <is>
          <t>Press de pecho máquina</t>
        </is>
      </c>
      <c r="U80" t="inlineStr">
        <is>
          <t>Presse pectorale</t>
        </is>
      </c>
      <c r="V80" t="inlineStr">
        <is>
          <t>Brustpresse</t>
        </is>
      </c>
      <c r="W80" t="inlineStr">
        <is>
          <t>Chest press machine</t>
        </is>
      </c>
    </row>
    <row r="81">
      <c r="A81" t="inlineStr">
        <is>
          <t>dumbbell-bench-press</t>
        </is>
      </c>
      <c r="B81" t="inlineStr">
        <is>
          <t>Dumbbell Bench Press</t>
        </is>
      </c>
      <c r="C81">
        <f>IF(about!$B$5="ES",T81,IF(about!$B$5="FR",U81,IF(about!$B$5="DE",V81,IF(about!$B$5="NL",W81,B81))))</f>
        <v/>
      </c>
      <c r="D81" t="inlineStr">
        <is>
          <t>strength</t>
        </is>
      </c>
      <c r="E81" t="inlineStr">
        <is>
          <t>dumbbells|bench</t>
        </is>
      </c>
      <c r="F81" t="inlineStr">
        <is>
          <t>chest|shoulders|arms</t>
        </is>
      </c>
      <c r="G81" t="inlineStr">
        <is>
          <t>reps</t>
        </is>
      </c>
      <c r="H81" t="inlineStr">
        <is>
          <t>kg</t>
        </is>
      </c>
      <c r="I81" t="inlineStr">
        <is>
          <t>1_intro</t>
        </is>
      </c>
      <c r="J81" t="inlineStr">
        <is>
          <t>strength</t>
        </is>
      </c>
      <c r="K81" t="inlineStr">
        <is>
          <t>push_horizontal</t>
        </is>
      </c>
      <c r="L81" t="inlineStr">
        <is>
          <t>compound</t>
        </is>
      </c>
      <c r="M81" t="inlineStr">
        <is>
          <t>push</t>
        </is>
      </c>
      <c r="N81" t="inlineStr">
        <is>
          <t>bilateral</t>
        </is>
      </c>
      <c r="O81" t="inlineStr">
        <is>
          <t>core</t>
        </is>
      </c>
      <c r="P81" t="inlineStr">
        <is>
          <t>external_weight_each_side</t>
        </is>
      </c>
      <c r="Q81" t="inlineStr">
        <is>
          <t>1</t>
        </is>
      </c>
      <c r="R81" t="inlineStr">
        <is>
          <t>home-gym-friendly|compound</t>
        </is>
      </c>
      <c r="S81" t="inlineStr">
        <is>
          <t>DB bench</t>
        </is>
      </c>
      <c r="T81" t="inlineStr">
        <is>
          <t>Press banca con mancuernas</t>
        </is>
      </c>
      <c r="U81" t="inlineStr">
        <is>
          <t>Développé haltères</t>
        </is>
      </c>
      <c r="V81" t="inlineStr">
        <is>
          <t>Kurzhantel-Bankdrücken</t>
        </is>
      </c>
      <c r="W81" t="inlineStr">
        <is>
          <t>Dumbbell bankdrukken</t>
        </is>
      </c>
    </row>
    <row r="82">
      <c r="A82" t="inlineStr">
        <is>
          <t>dumbbell-incline-bench-press</t>
        </is>
      </c>
      <c r="B82" t="inlineStr">
        <is>
          <t>Incline Dumbbell Bench Press</t>
        </is>
      </c>
      <c r="C82">
        <f>IF(about!$B$5="ES",T82,IF(about!$B$5="FR",U82,IF(about!$B$5="DE",V82,IF(about!$B$5="NL",W82,B82))))</f>
        <v/>
      </c>
      <c r="D82" t="inlineStr">
        <is>
          <t>strength</t>
        </is>
      </c>
      <c r="E82" t="inlineStr">
        <is>
          <t>dumbbells|bench</t>
        </is>
      </c>
      <c r="F82" t="inlineStr">
        <is>
          <t>chest|shoulders|arms</t>
        </is>
      </c>
      <c r="G82" t="inlineStr">
        <is>
          <t>reps</t>
        </is>
      </c>
      <c r="H82" t="inlineStr">
        <is>
          <t>kg</t>
        </is>
      </c>
      <c r="I82" t="inlineStr">
        <is>
          <t>2_beginner</t>
        </is>
      </c>
      <c r="J82" t="inlineStr">
        <is>
          <t>strength</t>
        </is>
      </c>
      <c r="K82" t="inlineStr">
        <is>
          <t>push_horizontal</t>
        </is>
      </c>
      <c r="L82" t="inlineStr">
        <is>
          <t>compound</t>
        </is>
      </c>
      <c r="M82" t="inlineStr">
        <is>
          <t>push</t>
        </is>
      </c>
      <c r="N82" t="inlineStr">
        <is>
          <t>bilateral</t>
        </is>
      </c>
      <c r="O82" t="inlineStr">
        <is>
          <t>core</t>
        </is>
      </c>
      <c r="P82" t="inlineStr">
        <is>
          <t>external_weight_each_side</t>
        </is>
      </c>
      <c r="Q82" t="inlineStr">
        <is>
          <t>1</t>
        </is>
      </c>
      <c r="R82" t="inlineStr">
        <is>
          <t>home-gym-friendly|compound</t>
        </is>
      </c>
      <c r="S82" t="inlineStr">
        <is>
          <t>incline DB press</t>
        </is>
      </c>
      <c r="T82" t="inlineStr">
        <is>
          <t>Press inclinado con mancuernas</t>
        </is>
      </c>
      <c r="U82" t="inlineStr">
        <is>
          <t>Développé incliné haltères</t>
        </is>
      </c>
      <c r="V82" t="inlineStr">
        <is>
          <t>Schräges KH-Bankdrücken</t>
        </is>
      </c>
      <c r="W82" t="inlineStr">
        <is>
          <t>Incline dumbbell bankdrukken</t>
        </is>
      </c>
    </row>
    <row r="83">
      <c r="A83" t="inlineStr">
        <is>
          <t>dumbbell-decline-bench-press</t>
        </is>
      </c>
      <c r="B83" t="inlineStr">
        <is>
          <t>Decline Dumbbell Bench Press</t>
        </is>
      </c>
      <c r="C83">
        <f>IF(about!$B$5="ES",T83,IF(about!$B$5="FR",U83,IF(about!$B$5="DE",V83,IF(about!$B$5="NL",W83,B83))))</f>
        <v/>
      </c>
      <c r="D83" t="inlineStr">
        <is>
          <t>strength</t>
        </is>
      </c>
      <c r="E83" t="inlineStr">
        <is>
          <t>dumbbells|bench</t>
        </is>
      </c>
      <c r="F83" t="inlineStr">
        <is>
          <t>chest|arms</t>
        </is>
      </c>
      <c r="G83" t="inlineStr">
        <is>
          <t>reps</t>
        </is>
      </c>
      <c r="H83" t="inlineStr">
        <is>
          <t>kg</t>
        </is>
      </c>
      <c r="I83" t="inlineStr">
        <is>
          <t>2_beginner</t>
        </is>
      </c>
      <c r="J83" t="inlineStr">
        <is>
          <t>strength</t>
        </is>
      </c>
      <c r="K83" t="inlineStr">
        <is>
          <t>push_horizontal</t>
        </is>
      </c>
      <c r="L83" t="inlineStr">
        <is>
          <t>compound</t>
        </is>
      </c>
      <c r="M83" t="inlineStr">
        <is>
          <t>push</t>
        </is>
      </c>
      <c r="N83" t="inlineStr">
        <is>
          <t>bilateral</t>
        </is>
      </c>
      <c r="O83" t="inlineStr">
        <is>
          <t>shoulders</t>
        </is>
      </c>
      <c r="P83" t="inlineStr">
        <is>
          <t>external_weight_each_side</t>
        </is>
      </c>
      <c r="Q83" t="inlineStr">
        <is>
          <t>1</t>
        </is>
      </c>
      <c r="R83" t="inlineStr">
        <is>
          <t>1</t>
        </is>
      </c>
      <c r="S83" t="inlineStr">
        <is>
          <t>1</t>
        </is>
      </c>
      <c r="T83" t="inlineStr">
        <is>
          <t>Press declinado con mancuernas</t>
        </is>
      </c>
      <c r="U83" t="inlineStr">
        <is>
          <t>Développé décliné haltères</t>
        </is>
      </c>
      <c r="V83" t="inlineStr">
        <is>
          <t>Negatives KH-Bankdrücken</t>
        </is>
      </c>
      <c r="W83" t="inlineStr">
        <is>
          <t>Decline dumbbell bankdrukken</t>
        </is>
      </c>
    </row>
    <row r="84">
      <c r="A84" t="inlineStr">
        <is>
          <t>dumbbell-floor-press</t>
        </is>
      </c>
      <c r="B84" t="inlineStr">
        <is>
          <t>Dumbbell Floor Press</t>
        </is>
      </c>
      <c r="C84">
        <f>IF(about!$B$5="ES",T84,IF(about!$B$5="FR",U84,IF(about!$B$5="DE",V84,IF(about!$B$5="NL",W84,B84))))</f>
        <v/>
      </c>
      <c r="D84" t="inlineStr">
        <is>
          <t>strength</t>
        </is>
      </c>
      <c r="E84" t="inlineStr">
        <is>
          <t>dumbbells</t>
        </is>
      </c>
      <c r="F84" t="inlineStr">
        <is>
          <t>chest|arms|shoulders</t>
        </is>
      </c>
      <c r="G84" t="inlineStr">
        <is>
          <t>reps</t>
        </is>
      </c>
      <c r="H84" t="inlineStr">
        <is>
          <t>kg</t>
        </is>
      </c>
      <c r="I84" t="inlineStr">
        <is>
          <t>1_intro</t>
        </is>
      </c>
      <c r="J84" t="inlineStr">
        <is>
          <t>strength</t>
        </is>
      </c>
      <c r="K84" t="inlineStr">
        <is>
          <t>push_horizontal</t>
        </is>
      </c>
      <c r="L84" t="inlineStr">
        <is>
          <t>compound</t>
        </is>
      </c>
      <c r="M84" t="inlineStr">
        <is>
          <t>push</t>
        </is>
      </c>
      <c r="N84" t="inlineStr">
        <is>
          <t>bilateral</t>
        </is>
      </c>
      <c r="O84" t="inlineStr">
        <is>
          <t>core</t>
        </is>
      </c>
      <c r="P84" t="inlineStr">
        <is>
          <t>external_weight_each_side</t>
        </is>
      </c>
      <c r="Q84" t="inlineStr">
        <is>
          <t>1</t>
        </is>
      </c>
      <c r="R84" t="inlineStr">
        <is>
          <t>home-gym-friendly</t>
        </is>
      </c>
      <c r="S84" t="inlineStr">
        <is>
          <t>1</t>
        </is>
      </c>
      <c r="T84" t="inlineStr">
        <is>
          <t>Press de suelo con mancuernas</t>
        </is>
      </c>
      <c r="U84" t="inlineStr">
        <is>
          <t>Développé au sol haltères</t>
        </is>
      </c>
      <c r="V84" t="inlineStr">
        <is>
          <t>KH-Bodendrücken</t>
        </is>
      </c>
      <c r="W84" t="inlineStr">
        <is>
          <t>Floor press met dumbbells</t>
        </is>
      </c>
    </row>
    <row r="85">
      <c r="A85" t="inlineStr">
        <is>
          <t>single-arm-dumbbell-bench-press</t>
        </is>
      </c>
      <c r="B85" t="inlineStr">
        <is>
          <t>Single-Arm Dumbbell Bench Press</t>
        </is>
      </c>
      <c r="C85">
        <f>IF(about!$B$5="ES",T85,IF(about!$B$5="FR",U85,IF(about!$B$5="DE",V85,IF(about!$B$5="NL",W85,B85))))</f>
        <v/>
      </c>
      <c r="D85" t="inlineStr">
        <is>
          <t>strength</t>
        </is>
      </c>
      <c r="E85" t="inlineStr">
        <is>
          <t>dumbbells|bench</t>
        </is>
      </c>
      <c r="F85" t="inlineStr">
        <is>
          <t>chest|shoulders|arms</t>
        </is>
      </c>
      <c r="G85" t="inlineStr">
        <is>
          <t>reps</t>
        </is>
      </c>
      <c r="H85" t="inlineStr">
        <is>
          <t>kg</t>
        </is>
      </c>
      <c r="I85" t="inlineStr">
        <is>
          <t>3_intermediate</t>
        </is>
      </c>
      <c r="J85" t="inlineStr">
        <is>
          <t>strength</t>
        </is>
      </c>
      <c r="K85" t="inlineStr">
        <is>
          <t>push_horizontal</t>
        </is>
      </c>
      <c r="L85" t="inlineStr">
        <is>
          <t>compound</t>
        </is>
      </c>
      <c r="M85" t="inlineStr">
        <is>
          <t>push</t>
        </is>
      </c>
      <c r="N85" t="inlineStr">
        <is>
          <t>unilateral</t>
        </is>
      </c>
      <c r="O85" t="inlineStr">
        <is>
          <t>core</t>
        </is>
      </c>
      <c r="P85" t="inlineStr">
        <is>
          <t>external_weight</t>
        </is>
      </c>
      <c r="Q85" t="inlineStr">
        <is>
          <t>1</t>
        </is>
      </c>
      <c r="R85" t="inlineStr">
        <is>
          <t>unilateral</t>
        </is>
      </c>
      <c r="S85" t="inlineStr">
        <is>
          <t>1</t>
        </is>
      </c>
      <c r="T85" t="inlineStr">
        <is>
          <t>Press unilateral con mancuerna</t>
        </is>
      </c>
      <c r="U85" t="inlineStr">
        <is>
          <t>Développé haltère unilatéral</t>
        </is>
      </c>
      <c r="V85" t="inlineStr">
        <is>
          <t>Einarmiges KH-Bankdrücken</t>
        </is>
      </c>
      <c r="W85" t="inlineStr">
        <is>
          <t>Eenarmig dumbbell bankdrukken</t>
        </is>
      </c>
    </row>
    <row r="86">
      <c r="A86" t="inlineStr">
        <is>
          <t>push-up</t>
        </is>
      </c>
      <c r="B86" t="inlineStr">
        <is>
          <t>Push-Up</t>
        </is>
      </c>
      <c r="C86">
        <f>IF(about!$B$5="ES",T86,IF(about!$B$5="FR",U86,IF(about!$B$5="DE",V86,IF(about!$B$5="NL",W86,B86))))</f>
        <v/>
      </c>
      <c r="D86" t="inlineStr">
        <is>
          <t>strength</t>
        </is>
      </c>
      <c r="E86" t="inlineStr">
        <is>
          <t>bodyweight</t>
        </is>
      </c>
      <c r="F86" t="inlineStr">
        <is>
          <t>chest|shoulders|arms</t>
        </is>
      </c>
      <c r="G86" t="inlineStr">
        <is>
          <t>reps</t>
        </is>
      </c>
      <c r="H86" t="inlineStr">
        <is>
          <t>reps</t>
        </is>
      </c>
      <c r="I86" t="inlineStr">
        <is>
          <t>1_intro</t>
        </is>
      </c>
      <c r="J86" t="inlineStr">
        <is>
          <t>calisthenics</t>
        </is>
      </c>
      <c r="K86" t="inlineStr">
        <is>
          <t>push_horizontal</t>
        </is>
      </c>
      <c r="L86" t="inlineStr">
        <is>
          <t>compound</t>
        </is>
      </c>
      <c r="M86" t="inlineStr">
        <is>
          <t>push</t>
        </is>
      </c>
      <c r="N86" t="inlineStr">
        <is>
          <t>bilateral</t>
        </is>
      </c>
      <c r="O86" t="inlineStr">
        <is>
          <t>core</t>
        </is>
      </c>
      <c r="P86" t="inlineStr">
        <is>
          <t>bodyweight</t>
        </is>
      </c>
      <c r="Q86" t="inlineStr">
        <is>
          <t>1</t>
        </is>
      </c>
      <c r="R86" t="inlineStr">
        <is>
          <t>calisthenics|no-equipment|home-gym-friendly</t>
        </is>
      </c>
      <c r="S86" t="inlineStr">
        <is>
          <t>1</t>
        </is>
      </c>
      <c r="T86" t="inlineStr">
        <is>
          <t>Flexión</t>
        </is>
      </c>
      <c r="U86" t="inlineStr">
        <is>
          <t>Pompe</t>
        </is>
      </c>
      <c r="V86" t="inlineStr">
        <is>
          <t>Liegestütze</t>
        </is>
      </c>
      <c r="W86" t="inlineStr">
        <is>
          <t>Push-up</t>
        </is>
      </c>
    </row>
    <row r="87">
      <c r="A87" t="inlineStr">
        <is>
          <t>incline-push-up</t>
        </is>
      </c>
      <c r="B87" t="inlineStr">
        <is>
          <t>Incline Push-Up</t>
        </is>
      </c>
      <c r="C87">
        <f>IF(about!$B$5="ES",T87,IF(about!$B$5="FR",U87,IF(about!$B$5="DE",V87,IF(about!$B$5="NL",W87,B87))))</f>
        <v/>
      </c>
      <c r="D87" t="inlineStr">
        <is>
          <t>strength</t>
        </is>
      </c>
      <c r="E87" t="inlineStr">
        <is>
          <t>bench</t>
        </is>
      </c>
      <c r="F87" t="inlineStr">
        <is>
          <t>chest|shoulders|arms</t>
        </is>
      </c>
      <c r="G87" t="inlineStr">
        <is>
          <t>reps</t>
        </is>
      </c>
      <c r="H87" t="inlineStr">
        <is>
          <t>reps</t>
        </is>
      </c>
      <c r="I87" t="inlineStr">
        <is>
          <t>1_intro</t>
        </is>
      </c>
      <c r="J87" t="inlineStr">
        <is>
          <t>calisthenics</t>
        </is>
      </c>
      <c r="K87" t="inlineStr">
        <is>
          <t>push_horizontal</t>
        </is>
      </c>
      <c r="L87" t="inlineStr">
        <is>
          <t>compound</t>
        </is>
      </c>
      <c r="M87" t="inlineStr">
        <is>
          <t>push</t>
        </is>
      </c>
      <c r="N87" t="inlineStr">
        <is>
          <t>bilateral</t>
        </is>
      </c>
      <c r="O87" t="inlineStr">
        <is>
          <t>core</t>
        </is>
      </c>
      <c r="P87" t="inlineStr">
        <is>
          <t>bodyweight</t>
        </is>
      </c>
      <c r="Q87" t="inlineStr">
        <is>
          <t>1</t>
        </is>
      </c>
      <c r="R87" t="inlineStr">
        <is>
          <t>calisthenics</t>
        </is>
      </c>
      <c r="S87" t="inlineStr">
        <is>
          <t>1</t>
        </is>
      </c>
      <c r="T87" t="inlineStr">
        <is>
          <t>Flexión inclinada</t>
        </is>
      </c>
      <c r="U87" t="inlineStr">
        <is>
          <t>Pompe inclinée</t>
        </is>
      </c>
      <c r="V87" t="inlineStr">
        <is>
          <t>Schräge Liegestütze</t>
        </is>
      </c>
      <c r="W87" t="inlineStr">
        <is>
          <t>Incline push-up</t>
        </is>
      </c>
    </row>
    <row r="88">
      <c r="A88" t="inlineStr">
        <is>
          <t>decline-push-up</t>
        </is>
      </c>
      <c r="B88" t="inlineStr">
        <is>
          <t>Decline Push-Up</t>
        </is>
      </c>
      <c r="C88">
        <f>IF(about!$B$5="ES",T88,IF(about!$B$5="FR",U88,IF(about!$B$5="DE",V88,IF(about!$B$5="NL",W88,B88))))</f>
        <v/>
      </c>
      <c r="D88" t="inlineStr">
        <is>
          <t>strength</t>
        </is>
      </c>
      <c r="E88" t="inlineStr">
        <is>
          <t>bench</t>
        </is>
      </c>
      <c r="F88" t="inlineStr">
        <is>
          <t>chest|shoulders|arms</t>
        </is>
      </c>
      <c r="G88" t="inlineStr">
        <is>
          <t>reps</t>
        </is>
      </c>
      <c r="H88" t="inlineStr">
        <is>
          <t>reps</t>
        </is>
      </c>
      <c r="I88" t="inlineStr">
        <is>
          <t>2_beginner</t>
        </is>
      </c>
      <c r="J88" t="inlineStr">
        <is>
          <t>calisthenics</t>
        </is>
      </c>
      <c r="K88" t="inlineStr">
        <is>
          <t>push_horizontal</t>
        </is>
      </c>
      <c r="L88" t="inlineStr">
        <is>
          <t>compound</t>
        </is>
      </c>
      <c r="M88" t="inlineStr">
        <is>
          <t>push</t>
        </is>
      </c>
      <c r="N88" t="inlineStr">
        <is>
          <t>bilateral</t>
        </is>
      </c>
      <c r="O88" t="inlineStr">
        <is>
          <t>core</t>
        </is>
      </c>
      <c r="P88" t="inlineStr">
        <is>
          <t>bodyweight</t>
        </is>
      </c>
      <c r="Q88" t="inlineStr">
        <is>
          <t>1</t>
        </is>
      </c>
      <c r="R88" t="inlineStr">
        <is>
          <t>calisthenics</t>
        </is>
      </c>
      <c r="S88" t="inlineStr">
        <is>
          <t>1</t>
        </is>
      </c>
      <c r="T88" t="inlineStr">
        <is>
          <t>Flexión declinada</t>
        </is>
      </c>
      <c r="U88" t="inlineStr">
        <is>
          <t>Pompe déclinée</t>
        </is>
      </c>
      <c r="V88" t="inlineStr">
        <is>
          <t>Negative Liegestütze</t>
        </is>
      </c>
      <c r="W88" t="inlineStr">
        <is>
          <t>Decline push-up</t>
        </is>
      </c>
    </row>
    <row r="89">
      <c r="A89" t="inlineStr">
        <is>
          <t>diamond-push-up</t>
        </is>
      </c>
      <c r="B89" t="inlineStr">
        <is>
          <t>Diamond Push-Up</t>
        </is>
      </c>
      <c r="C89">
        <f>IF(about!$B$5="ES",T89,IF(about!$B$5="FR",U89,IF(about!$B$5="DE",V89,IF(about!$B$5="NL",W89,B89))))</f>
        <v/>
      </c>
      <c r="D89" t="inlineStr">
        <is>
          <t>strength</t>
        </is>
      </c>
      <c r="E89" t="inlineStr">
        <is>
          <t>bodyweight</t>
        </is>
      </c>
      <c r="F89" t="inlineStr">
        <is>
          <t>arms|chest</t>
        </is>
      </c>
      <c r="G89" t="inlineStr">
        <is>
          <t>reps</t>
        </is>
      </c>
      <c r="H89" t="inlineStr">
        <is>
          <t>reps</t>
        </is>
      </c>
      <c r="I89" t="inlineStr">
        <is>
          <t>2_beginner</t>
        </is>
      </c>
      <c r="J89" t="inlineStr">
        <is>
          <t>calisthenics</t>
        </is>
      </c>
      <c r="K89" t="inlineStr">
        <is>
          <t>push_horizontal</t>
        </is>
      </c>
      <c r="L89" t="inlineStr">
        <is>
          <t>compound</t>
        </is>
      </c>
      <c r="M89" t="inlineStr">
        <is>
          <t>push</t>
        </is>
      </c>
      <c r="N89" t="inlineStr">
        <is>
          <t>bilateral</t>
        </is>
      </c>
      <c r="O89" t="inlineStr">
        <is>
          <t>shoulders</t>
        </is>
      </c>
      <c r="P89" t="inlineStr">
        <is>
          <t>bodyweight</t>
        </is>
      </c>
      <c r="Q89" t="inlineStr">
        <is>
          <t>1</t>
        </is>
      </c>
      <c r="R89" t="inlineStr">
        <is>
          <t>calisthenics|no-equipment</t>
        </is>
      </c>
      <c r="S89" t="inlineStr">
        <is>
          <t>triceps push-up</t>
        </is>
      </c>
      <c r="T89" t="inlineStr">
        <is>
          <t>Flexión diamante</t>
        </is>
      </c>
      <c r="U89" t="inlineStr">
        <is>
          <t>Pompe diamant</t>
        </is>
      </c>
      <c r="V89" t="inlineStr">
        <is>
          <t>Diamant-Liegestütze</t>
        </is>
      </c>
      <c r="W89" t="inlineStr">
        <is>
          <t>Diamond push-up</t>
        </is>
      </c>
    </row>
    <row r="90">
      <c r="A90" t="inlineStr">
        <is>
          <t>wide-grip-push-up</t>
        </is>
      </c>
      <c r="B90" t="inlineStr">
        <is>
          <t>Wide-Grip Push-Up</t>
        </is>
      </c>
      <c r="C90">
        <f>IF(about!$B$5="ES",T90,IF(about!$B$5="FR",U90,IF(about!$B$5="DE",V90,IF(about!$B$5="NL",W90,B90))))</f>
        <v/>
      </c>
      <c r="D90" t="inlineStr">
        <is>
          <t>strength</t>
        </is>
      </c>
      <c r="E90" t="inlineStr">
        <is>
          <t>bodyweight</t>
        </is>
      </c>
      <c r="F90" t="inlineStr">
        <is>
          <t>chest|shoulders</t>
        </is>
      </c>
      <c r="G90" t="inlineStr">
        <is>
          <t>reps</t>
        </is>
      </c>
      <c r="H90" t="inlineStr">
        <is>
          <t>reps</t>
        </is>
      </c>
      <c r="I90" t="inlineStr">
        <is>
          <t>1_intro</t>
        </is>
      </c>
      <c r="J90" t="inlineStr">
        <is>
          <t>calisthenics</t>
        </is>
      </c>
      <c r="K90" t="inlineStr">
        <is>
          <t>push_horizontal</t>
        </is>
      </c>
      <c r="L90" t="inlineStr">
        <is>
          <t>compound</t>
        </is>
      </c>
      <c r="M90" t="inlineStr">
        <is>
          <t>push</t>
        </is>
      </c>
      <c r="N90" t="inlineStr">
        <is>
          <t>bilateral</t>
        </is>
      </c>
      <c r="O90" t="inlineStr">
        <is>
          <t>arms</t>
        </is>
      </c>
      <c r="P90" t="inlineStr">
        <is>
          <t>bodyweight</t>
        </is>
      </c>
      <c r="Q90" t="inlineStr">
        <is>
          <t>1</t>
        </is>
      </c>
      <c r="R90" t="inlineStr">
        <is>
          <t>calisthenics|no-equipment</t>
        </is>
      </c>
      <c r="S90" t="inlineStr">
        <is>
          <t>1</t>
        </is>
      </c>
      <c r="T90" t="inlineStr">
        <is>
          <t>Flexión abierta</t>
        </is>
      </c>
      <c r="U90" t="inlineStr">
        <is>
          <t>Pompe large</t>
        </is>
      </c>
      <c r="V90" t="inlineStr">
        <is>
          <t>Breite Liegestütze</t>
        </is>
      </c>
      <c r="W90" t="inlineStr">
        <is>
          <t>Wide-grip push-up</t>
        </is>
      </c>
    </row>
    <row r="91">
      <c r="A91" t="inlineStr">
        <is>
          <t>archer-push-up</t>
        </is>
      </c>
      <c r="B91" t="inlineStr">
        <is>
          <t>Archer Push-Up</t>
        </is>
      </c>
      <c r="C91">
        <f>IF(about!$B$5="ES",T91,IF(about!$B$5="FR",U91,IF(about!$B$5="DE",V91,IF(about!$B$5="NL",W91,B91))))</f>
        <v/>
      </c>
      <c r="D91" t="inlineStr">
        <is>
          <t>strength</t>
        </is>
      </c>
      <c r="E91" t="inlineStr">
        <is>
          <t>bodyweight</t>
        </is>
      </c>
      <c r="F91" t="inlineStr">
        <is>
          <t>chest|shoulders|arms</t>
        </is>
      </c>
      <c r="G91" t="inlineStr">
        <is>
          <t>reps</t>
        </is>
      </c>
      <c r="H91" t="inlineStr">
        <is>
          <t>reps</t>
        </is>
      </c>
      <c r="I91" t="inlineStr">
        <is>
          <t>3_intermediate</t>
        </is>
      </c>
      <c r="J91" t="inlineStr">
        <is>
          <t>calisthenics</t>
        </is>
      </c>
      <c r="K91" t="inlineStr">
        <is>
          <t>push_horizontal</t>
        </is>
      </c>
      <c r="L91" t="inlineStr">
        <is>
          <t>compound</t>
        </is>
      </c>
      <c r="M91" t="inlineStr">
        <is>
          <t>push</t>
        </is>
      </c>
      <c r="N91" t="inlineStr">
        <is>
          <t>alternating</t>
        </is>
      </c>
      <c r="O91" t="inlineStr">
        <is>
          <t>core</t>
        </is>
      </c>
      <c r="P91" t="inlineStr">
        <is>
          <t>bodyweight</t>
        </is>
      </c>
      <c r="Q91" t="inlineStr">
        <is>
          <t>1</t>
        </is>
      </c>
      <c r="R91" t="inlineStr">
        <is>
          <t>calisthenics|unilateral</t>
        </is>
      </c>
      <c r="S91" t="inlineStr">
        <is>
          <t>1</t>
        </is>
      </c>
      <c r="T91" t="inlineStr">
        <is>
          <t>Flexión arquero</t>
        </is>
      </c>
      <c r="U91" t="inlineStr">
        <is>
          <t>Pompe archer</t>
        </is>
      </c>
      <c r="V91" t="inlineStr">
        <is>
          <t>Archer Liegestütze</t>
        </is>
      </c>
      <c r="W91" t="inlineStr">
        <is>
          <t>Archer push-up</t>
        </is>
      </c>
    </row>
    <row r="92">
      <c r="A92" t="inlineStr">
        <is>
          <t>plyo-push-up</t>
        </is>
      </c>
      <c r="B92" t="inlineStr">
        <is>
          <t>Plyo Push-Up</t>
        </is>
      </c>
      <c r="C92">
        <f>IF(about!$B$5="ES",T92,IF(about!$B$5="FR",U92,IF(about!$B$5="DE",V92,IF(about!$B$5="NL",W92,B92))))</f>
        <v/>
      </c>
      <c r="D92" t="inlineStr">
        <is>
          <t>strength</t>
        </is>
      </c>
      <c r="E92" t="inlineStr">
        <is>
          <t>bodyweight</t>
        </is>
      </c>
      <c r="F92" t="inlineStr">
        <is>
          <t>chest|shoulders|arms</t>
        </is>
      </c>
      <c r="G92" t="inlineStr">
        <is>
          <t>reps</t>
        </is>
      </c>
      <c r="H92" t="inlineStr">
        <is>
          <t>reps</t>
        </is>
      </c>
      <c r="I92" t="inlineStr">
        <is>
          <t>3_intermediate</t>
        </is>
      </c>
      <c r="J92" t="inlineStr">
        <is>
          <t>plyometric</t>
        </is>
      </c>
      <c r="K92" t="inlineStr">
        <is>
          <t>push_horizontal</t>
        </is>
      </c>
      <c r="L92" t="inlineStr">
        <is>
          <t>compound</t>
        </is>
      </c>
      <c r="M92" t="inlineStr">
        <is>
          <t>explosive</t>
        </is>
      </c>
      <c r="N92" t="inlineStr">
        <is>
          <t>bilateral</t>
        </is>
      </c>
      <c r="O92" t="inlineStr">
        <is>
          <t>core</t>
        </is>
      </c>
      <c r="P92" t="inlineStr">
        <is>
          <t>bodyweight</t>
        </is>
      </c>
      <c r="Q92" t="inlineStr">
        <is>
          <t>1</t>
        </is>
      </c>
      <c r="R92" t="inlineStr">
        <is>
          <t>plyometric|explosive|calisthenics</t>
        </is>
      </c>
      <c r="S92" t="inlineStr">
        <is>
          <t>1</t>
        </is>
      </c>
      <c r="T92" t="inlineStr">
        <is>
          <t>Flexión pliométrica</t>
        </is>
      </c>
      <c r="U92" t="inlineStr">
        <is>
          <t>Pompe pliométrique</t>
        </is>
      </c>
      <c r="V92" t="inlineStr">
        <is>
          <t>Plyo-Liegestütze</t>
        </is>
      </c>
      <c r="W92" t="inlineStr">
        <is>
          <t>Plyo push-up</t>
        </is>
      </c>
    </row>
    <row r="93">
      <c r="A93" t="inlineStr">
        <is>
          <t>clap-push-up</t>
        </is>
      </c>
      <c r="B93" t="inlineStr">
        <is>
          <t>Clap Push-Up</t>
        </is>
      </c>
      <c r="C93">
        <f>IF(about!$B$5="ES",T93,IF(about!$B$5="FR",U93,IF(about!$B$5="DE",V93,IF(about!$B$5="NL",W93,B93))))</f>
        <v/>
      </c>
      <c r="D93" t="inlineStr">
        <is>
          <t>strength</t>
        </is>
      </c>
      <c r="E93" t="inlineStr">
        <is>
          <t>bodyweight</t>
        </is>
      </c>
      <c r="F93" t="inlineStr">
        <is>
          <t>chest|shoulders|arms</t>
        </is>
      </c>
      <c r="G93" t="inlineStr">
        <is>
          <t>reps</t>
        </is>
      </c>
      <c r="H93" t="inlineStr">
        <is>
          <t>reps</t>
        </is>
      </c>
      <c r="I93" t="inlineStr">
        <is>
          <t>4_advanced</t>
        </is>
      </c>
      <c r="J93" t="inlineStr">
        <is>
          <t>plyometric</t>
        </is>
      </c>
      <c r="K93" t="inlineStr">
        <is>
          <t>push_horizontal</t>
        </is>
      </c>
      <c r="L93" t="inlineStr">
        <is>
          <t>compound</t>
        </is>
      </c>
      <c r="M93" t="inlineStr">
        <is>
          <t>explosive</t>
        </is>
      </c>
      <c r="N93" t="inlineStr">
        <is>
          <t>bilateral</t>
        </is>
      </c>
      <c r="O93" t="inlineStr">
        <is>
          <t>core</t>
        </is>
      </c>
      <c r="P93" t="inlineStr">
        <is>
          <t>bodyweight</t>
        </is>
      </c>
      <c r="Q93" t="inlineStr">
        <is>
          <t>1</t>
        </is>
      </c>
      <c r="R93" t="inlineStr">
        <is>
          <t>plyometric|explosive|calisthenics</t>
        </is>
      </c>
      <c r="S93" t="inlineStr">
        <is>
          <t>1</t>
        </is>
      </c>
      <c r="T93" t="inlineStr">
        <is>
          <t>Flexión con palmada</t>
        </is>
      </c>
      <c r="U93" t="inlineStr">
        <is>
          <t>Pompe avec applaudissement</t>
        </is>
      </c>
      <c r="V93" t="inlineStr">
        <is>
          <t>Klatsch-Liegestütze</t>
        </is>
      </c>
      <c r="W93" t="inlineStr">
        <is>
          <t>Clap push-up</t>
        </is>
      </c>
    </row>
    <row r="94">
      <c r="A94" t="inlineStr">
        <is>
          <t>deficit-push-up</t>
        </is>
      </c>
      <c r="B94" t="inlineStr">
        <is>
          <t>Deficit Push-Up</t>
        </is>
      </c>
      <c r="C94">
        <f>IF(about!$B$5="ES",T94,IF(about!$B$5="FR",U94,IF(about!$B$5="DE",V94,IF(about!$B$5="NL",W94,B94))))</f>
        <v/>
      </c>
      <c r="D94" t="inlineStr">
        <is>
          <t>strength</t>
        </is>
      </c>
      <c r="E94" t="inlineStr">
        <is>
          <t>yoga-block</t>
        </is>
      </c>
      <c r="F94" t="inlineStr">
        <is>
          <t>chest|shoulders|arms</t>
        </is>
      </c>
      <c r="G94" t="inlineStr">
        <is>
          <t>reps</t>
        </is>
      </c>
      <c r="H94" t="inlineStr">
        <is>
          <t>reps</t>
        </is>
      </c>
      <c r="I94" t="inlineStr">
        <is>
          <t>2_beginner</t>
        </is>
      </c>
      <c r="J94" t="inlineStr">
        <is>
          <t>calisthenics</t>
        </is>
      </c>
      <c r="K94" t="inlineStr">
        <is>
          <t>push_horizontal</t>
        </is>
      </c>
      <c r="L94" t="inlineStr">
        <is>
          <t>compound</t>
        </is>
      </c>
      <c r="M94" t="inlineStr">
        <is>
          <t>push</t>
        </is>
      </c>
      <c r="N94" t="inlineStr">
        <is>
          <t>bilateral</t>
        </is>
      </c>
      <c r="O94" t="inlineStr">
        <is>
          <t>core</t>
        </is>
      </c>
      <c r="P94" t="inlineStr">
        <is>
          <t>bodyweight</t>
        </is>
      </c>
      <c r="Q94" t="inlineStr">
        <is>
          <t>1</t>
        </is>
      </c>
      <c r="R94" t="inlineStr">
        <is>
          <t>calisthenics</t>
        </is>
      </c>
      <c r="S94" t="inlineStr">
        <is>
          <t>1</t>
        </is>
      </c>
      <c r="T94" t="inlineStr">
        <is>
          <t>Flexión con déficit</t>
        </is>
      </c>
      <c r="U94" t="inlineStr">
        <is>
          <t>Pompe en déficit</t>
        </is>
      </c>
      <c r="V94" t="inlineStr">
        <is>
          <t>Defizit-Liegestütze</t>
        </is>
      </c>
      <c r="W94" t="inlineStr">
        <is>
          <t>Deficit push-up</t>
        </is>
      </c>
    </row>
    <row r="95">
      <c r="A95" t="inlineStr">
        <is>
          <t>weighted-push-up</t>
        </is>
      </c>
      <c r="B95" t="inlineStr">
        <is>
          <t>Weighted Push-Up</t>
        </is>
      </c>
      <c r="C95">
        <f>IF(about!$B$5="ES",T95,IF(about!$B$5="FR",U95,IF(about!$B$5="DE",V95,IF(about!$B$5="NL",W95,B95))))</f>
        <v/>
      </c>
      <c r="D95" t="inlineStr">
        <is>
          <t>strength</t>
        </is>
      </c>
      <c r="E95" t="inlineStr">
        <is>
          <t>bodyweight</t>
        </is>
      </c>
      <c r="F95" t="inlineStr">
        <is>
          <t>chest|shoulders|arms</t>
        </is>
      </c>
      <c r="G95" t="inlineStr">
        <is>
          <t>reps</t>
        </is>
      </c>
      <c r="H95" t="inlineStr">
        <is>
          <t>kg</t>
        </is>
      </c>
      <c r="I95" t="inlineStr">
        <is>
          <t>3_intermediate</t>
        </is>
      </c>
      <c r="J95" t="inlineStr">
        <is>
          <t>calisthenics</t>
        </is>
      </c>
      <c r="K95" t="inlineStr">
        <is>
          <t>push_horizontal</t>
        </is>
      </c>
      <c r="L95" t="inlineStr">
        <is>
          <t>compound</t>
        </is>
      </c>
      <c r="M95" t="inlineStr">
        <is>
          <t>push</t>
        </is>
      </c>
      <c r="N95" t="inlineStr">
        <is>
          <t>bilateral</t>
        </is>
      </c>
      <c r="O95" t="inlineStr">
        <is>
          <t>core</t>
        </is>
      </c>
      <c r="P95" t="inlineStr">
        <is>
          <t>weighted_bodyweight</t>
        </is>
      </c>
      <c r="Q95" t="inlineStr">
        <is>
          <t>1</t>
        </is>
      </c>
      <c r="R95" t="inlineStr">
        <is>
          <t>calisthenics</t>
        </is>
      </c>
      <c r="S95" t="inlineStr">
        <is>
          <t>1</t>
        </is>
      </c>
      <c r="T95" t="inlineStr">
        <is>
          <t>Flexión con peso</t>
        </is>
      </c>
      <c r="U95" t="inlineStr">
        <is>
          <t>Pompe lestée</t>
        </is>
      </c>
      <c r="V95" t="inlineStr">
        <is>
          <t>Liegestütze mit Zusatzgewicht</t>
        </is>
      </c>
      <c r="W95" t="inlineStr">
        <is>
          <t>Push-up met gewicht</t>
        </is>
      </c>
    </row>
    <row r="96">
      <c r="A96" t="inlineStr">
        <is>
          <t>pseudo-planche-push-up</t>
        </is>
      </c>
      <c r="B96" t="inlineStr">
        <is>
          <t>Pseudo Planche Push-Up</t>
        </is>
      </c>
      <c r="C96">
        <f>IF(about!$B$5="ES",T96,IF(about!$B$5="FR",U96,IF(about!$B$5="DE",V96,IF(about!$B$5="NL",W96,B96))))</f>
        <v/>
      </c>
      <c r="D96" t="inlineStr">
        <is>
          <t>strength</t>
        </is>
      </c>
      <c r="E96" t="inlineStr">
        <is>
          <t>bodyweight</t>
        </is>
      </c>
      <c r="F96" t="inlineStr">
        <is>
          <t>shoulders|chest|arms</t>
        </is>
      </c>
      <c r="G96" t="inlineStr">
        <is>
          <t>reps</t>
        </is>
      </c>
      <c r="H96" t="inlineStr">
        <is>
          <t>reps</t>
        </is>
      </c>
      <c r="I96" t="inlineStr">
        <is>
          <t>4_advanced</t>
        </is>
      </c>
      <c r="J96" t="inlineStr">
        <is>
          <t>calisthenics</t>
        </is>
      </c>
      <c r="K96" t="inlineStr">
        <is>
          <t>push_horizontal</t>
        </is>
      </c>
      <c r="L96" t="inlineStr">
        <is>
          <t>compound</t>
        </is>
      </c>
      <c r="M96" t="inlineStr">
        <is>
          <t>push</t>
        </is>
      </c>
      <c r="N96" t="inlineStr">
        <is>
          <t>bilateral</t>
        </is>
      </c>
      <c r="O96" t="inlineStr">
        <is>
          <t>core</t>
        </is>
      </c>
      <c r="P96" t="inlineStr">
        <is>
          <t>bodyweight</t>
        </is>
      </c>
      <c r="Q96" t="inlineStr">
        <is>
          <t>1</t>
        </is>
      </c>
      <c r="R96" t="inlineStr">
        <is>
          <t>calisthenics|gymnastic</t>
        </is>
      </c>
      <c r="S96" t="inlineStr">
        <is>
          <t>1</t>
        </is>
      </c>
      <c r="T96" t="inlineStr">
        <is>
          <t>Flexión planche falsa</t>
        </is>
      </c>
      <c r="U96" t="inlineStr">
        <is>
          <t>Pompe pseudo planche</t>
        </is>
      </c>
      <c r="V96" t="inlineStr">
        <is>
          <t>Pseudo-Planche-Liegestütze</t>
        </is>
      </c>
      <c r="W96" t="inlineStr">
        <is>
          <t>Pseudo planche push-up</t>
        </is>
      </c>
    </row>
    <row r="97">
      <c r="A97" t="inlineStr">
        <is>
          <t>pike-push-up</t>
        </is>
      </c>
      <c r="B97" t="inlineStr">
        <is>
          <t>Pike Push-Up</t>
        </is>
      </c>
      <c r="C97">
        <f>IF(about!$B$5="ES",T97,IF(about!$B$5="FR",U97,IF(about!$B$5="DE",V97,IF(about!$B$5="NL",W97,B97))))</f>
        <v/>
      </c>
      <c r="D97" t="inlineStr">
        <is>
          <t>strength</t>
        </is>
      </c>
      <c r="E97" t="inlineStr">
        <is>
          <t>bodyweight</t>
        </is>
      </c>
      <c r="F97" t="inlineStr">
        <is>
          <t>shoulders|arms</t>
        </is>
      </c>
      <c r="G97" t="inlineStr">
        <is>
          <t>reps</t>
        </is>
      </c>
      <c r="H97" t="inlineStr">
        <is>
          <t>reps</t>
        </is>
      </c>
      <c r="I97" t="inlineStr">
        <is>
          <t>2_beginner</t>
        </is>
      </c>
      <c r="J97" t="inlineStr">
        <is>
          <t>calisthenics</t>
        </is>
      </c>
      <c r="K97" t="inlineStr">
        <is>
          <t>push_vertical</t>
        </is>
      </c>
      <c r="L97" t="inlineStr">
        <is>
          <t>compound</t>
        </is>
      </c>
      <c r="M97" t="inlineStr">
        <is>
          <t>push</t>
        </is>
      </c>
      <c r="N97" t="inlineStr">
        <is>
          <t>bilateral</t>
        </is>
      </c>
      <c r="O97" t="inlineStr">
        <is>
          <t>chest</t>
        </is>
      </c>
      <c r="P97" t="inlineStr">
        <is>
          <t>bodyweight</t>
        </is>
      </c>
      <c r="Q97" t="inlineStr">
        <is>
          <t>1</t>
        </is>
      </c>
      <c r="R97" t="inlineStr">
        <is>
          <t>calisthenics|no-equipment</t>
        </is>
      </c>
      <c r="S97" t="inlineStr">
        <is>
          <t>1</t>
        </is>
      </c>
      <c r="T97" t="inlineStr">
        <is>
          <t>Flexión pica</t>
        </is>
      </c>
      <c r="U97" t="inlineStr">
        <is>
          <t>Pompe pike</t>
        </is>
      </c>
      <c r="V97" t="inlineStr">
        <is>
          <t>Pike-Liegestütze</t>
        </is>
      </c>
      <c r="W97" t="inlineStr">
        <is>
          <t>Pike push-up</t>
        </is>
      </c>
    </row>
    <row r="98">
      <c r="A98" t="inlineStr">
        <is>
          <t>handstand-push-up</t>
        </is>
      </c>
      <c r="B98" t="inlineStr">
        <is>
          <t>Handstand Push-Up</t>
        </is>
      </c>
      <c r="C98">
        <f>IF(about!$B$5="ES",T98,IF(about!$B$5="FR",U98,IF(about!$B$5="DE",V98,IF(about!$B$5="NL",W98,B98))))</f>
        <v/>
      </c>
      <c r="D98" t="inlineStr">
        <is>
          <t>strength</t>
        </is>
      </c>
      <c r="E98" t="inlineStr">
        <is>
          <t>bodyweight</t>
        </is>
      </c>
      <c r="F98" t="inlineStr">
        <is>
          <t>shoulders|arms</t>
        </is>
      </c>
      <c r="G98" t="inlineStr">
        <is>
          <t>reps</t>
        </is>
      </c>
      <c r="H98" t="inlineStr">
        <is>
          <t>reps</t>
        </is>
      </c>
      <c r="I98" t="inlineStr">
        <is>
          <t>4_advanced</t>
        </is>
      </c>
      <c r="J98" t="inlineStr">
        <is>
          <t>calisthenics</t>
        </is>
      </c>
      <c r="K98" t="inlineStr">
        <is>
          <t>push_vertical</t>
        </is>
      </c>
      <c r="L98" t="inlineStr">
        <is>
          <t>compound</t>
        </is>
      </c>
      <c r="M98" t="inlineStr">
        <is>
          <t>push</t>
        </is>
      </c>
      <c r="N98" t="inlineStr">
        <is>
          <t>bilateral</t>
        </is>
      </c>
      <c r="O98" t="inlineStr">
        <is>
          <t>core</t>
        </is>
      </c>
      <c r="P98" t="inlineStr">
        <is>
          <t>bodyweight</t>
        </is>
      </c>
      <c r="Q98" t="inlineStr">
        <is>
          <t>1</t>
        </is>
      </c>
      <c r="R98" t="inlineStr">
        <is>
          <t>calisthenics|gymnastic|rx-movement</t>
        </is>
      </c>
      <c r="S98" t="inlineStr">
        <is>
          <t>HSPU</t>
        </is>
      </c>
      <c r="T98" t="inlineStr">
        <is>
          <t>Flexión vertical</t>
        </is>
      </c>
      <c r="U98" t="inlineStr">
        <is>
          <t>ATR pompé</t>
        </is>
      </c>
      <c r="V98" t="inlineStr">
        <is>
          <t>Handstand-Liegestütze</t>
        </is>
      </c>
      <c r="W98" t="inlineStr">
        <is>
          <t>Handstand push-up</t>
        </is>
      </c>
    </row>
    <row r="99">
      <c r="A99" t="inlineStr">
        <is>
          <t>deficit-handstand-push-up</t>
        </is>
      </c>
      <c r="B99" t="inlineStr">
        <is>
          <t>Deficit Handstand Push-Up</t>
        </is>
      </c>
      <c r="C99">
        <f>IF(about!$B$5="ES",T99,IF(about!$B$5="FR",U99,IF(about!$B$5="DE",V99,IF(about!$B$5="NL",W99,B99))))</f>
        <v/>
      </c>
      <c r="D99" t="inlineStr">
        <is>
          <t>strength</t>
        </is>
      </c>
      <c r="E99" t="inlineStr">
        <is>
          <t>bodyweight|yoga-block</t>
        </is>
      </c>
      <c r="F99" t="inlineStr">
        <is>
          <t>shoulders|arms</t>
        </is>
      </c>
      <c r="G99" t="inlineStr">
        <is>
          <t>reps</t>
        </is>
      </c>
      <c r="H99" t="inlineStr">
        <is>
          <t>reps</t>
        </is>
      </c>
      <c r="I99" t="inlineStr">
        <is>
          <t>5_elite</t>
        </is>
      </c>
      <c r="J99" t="inlineStr">
        <is>
          <t>calisthenics</t>
        </is>
      </c>
      <c r="K99" t="inlineStr">
        <is>
          <t>push_vertical</t>
        </is>
      </c>
      <c r="L99" t="inlineStr">
        <is>
          <t>compound</t>
        </is>
      </c>
      <c r="M99" t="inlineStr">
        <is>
          <t>push</t>
        </is>
      </c>
      <c r="N99" t="inlineStr">
        <is>
          <t>bilateral</t>
        </is>
      </c>
      <c r="O99" t="inlineStr">
        <is>
          <t>core</t>
        </is>
      </c>
      <c r="P99" t="inlineStr">
        <is>
          <t>bodyweight</t>
        </is>
      </c>
      <c r="Q99" t="inlineStr">
        <is>
          <t>1</t>
        </is>
      </c>
      <c r="R99" t="inlineStr">
        <is>
          <t>calisthenics|gymnastic|rx-movement</t>
        </is>
      </c>
      <c r="S99" t="inlineStr">
        <is>
          <t>deficit HSPU</t>
        </is>
      </c>
      <c r="T99" t="inlineStr">
        <is>
          <t>HSPU en déficit</t>
        </is>
      </c>
      <c r="U99" t="inlineStr">
        <is>
          <t>ATR pompé déficit</t>
        </is>
      </c>
      <c r="V99" t="inlineStr">
        <is>
          <t>HSPU mit Defizit</t>
        </is>
      </c>
      <c r="W99" t="inlineStr">
        <is>
          <t>Deficit HSPU</t>
        </is>
      </c>
    </row>
    <row r="100">
      <c r="A100" t="inlineStr">
        <is>
          <t>barbell-overhead-press</t>
        </is>
      </c>
      <c r="B100" t="inlineStr">
        <is>
          <t>Overhead Press</t>
        </is>
      </c>
      <c r="C100">
        <f>IF(about!$B$5="ES",T100,IF(about!$B$5="FR",U100,IF(about!$B$5="DE",V100,IF(about!$B$5="NL",W100,B100))))</f>
        <v/>
      </c>
      <c r="D100" t="inlineStr">
        <is>
          <t>strength</t>
        </is>
      </c>
      <c r="E100" t="inlineStr">
        <is>
          <t>barbell</t>
        </is>
      </c>
      <c r="F100" t="inlineStr">
        <is>
          <t>shoulders|arms</t>
        </is>
      </c>
      <c r="G100" t="inlineStr">
        <is>
          <t>reps</t>
        </is>
      </c>
      <c r="H100" t="inlineStr">
        <is>
          <t>kg</t>
        </is>
      </c>
      <c r="I100" t="inlineStr">
        <is>
          <t>2_beginner</t>
        </is>
      </c>
      <c r="J100" t="inlineStr">
        <is>
          <t>strength</t>
        </is>
      </c>
      <c r="K100" t="inlineStr">
        <is>
          <t>push_vertical</t>
        </is>
      </c>
      <c r="L100" t="inlineStr">
        <is>
          <t>compound</t>
        </is>
      </c>
      <c r="M100" t="inlineStr">
        <is>
          <t>push</t>
        </is>
      </c>
      <c r="N100" t="inlineStr">
        <is>
          <t>bilateral</t>
        </is>
      </c>
      <c r="O100" t="inlineStr">
        <is>
          <t>core|back</t>
        </is>
      </c>
      <c r="P100" t="inlineStr">
        <is>
          <t>external_weight</t>
        </is>
      </c>
      <c r="Q100" t="inlineStr">
        <is>
          <t>1</t>
        </is>
      </c>
      <c r="R100" t="inlineStr">
        <is>
          <t>compound</t>
        </is>
      </c>
      <c r="S100" t="inlineStr">
        <is>
          <t>OHP|strict press|military press</t>
        </is>
      </c>
      <c r="T100" t="inlineStr">
        <is>
          <t>Press militar</t>
        </is>
      </c>
      <c r="U100" t="inlineStr">
        <is>
          <t>Développé militaire</t>
        </is>
      </c>
      <c r="V100" t="inlineStr">
        <is>
          <t>Schulterdrücken</t>
        </is>
      </c>
      <c r="W100" t="inlineStr">
        <is>
          <t>Overhead press</t>
        </is>
      </c>
    </row>
    <row r="101">
      <c r="A101" t="inlineStr">
        <is>
          <t>barbell-push-press</t>
        </is>
      </c>
      <c r="B101" t="inlineStr">
        <is>
          <t>Push Press</t>
        </is>
      </c>
      <c r="C101">
        <f>IF(about!$B$5="ES",T101,IF(about!$B$5="FR",U101,IF(about!$B$5="DE",V101,IF(about!$B$5="NL",W101,B101))))</f>
        <v/>
      </c>
      <c r="D101" t="inlineStr">
        <is>
          <t>strength</t>
        </is>
      </c>
      <c r="E101" t="inlineStr">
        <is>
          <t>barbell</t>
        </is>
      </c>
      <c r="F101" t="inlineStr">
        <is>
          <t>shoulders|arms|legs</t>
        </is>
      </c>
      <c r="G101" t="inlineStr">
        <is>
          <t>reps</t>
        </is>
      </c>
      <c r="H101" t="inlineStr">
        <is>
          <t>kg</t>
        </is>
      </c>
      <c r="I101" t="inlineStr">
        <is>
          <t>3_intermediate</t>
        </is>
      </c>
      <c r="J101" t="inlineStr">
        <is>
          <t>olympic</t>
        </is>
      </c>
      <c r="K101" t="inlineStr">
        <is>
          <t>push_vertical</t>
        </is>
      </c>
      <c r="L101" t="inlineStr">
        <is>
          <t>compound</t>
        </is>
      </c>
      <c r="M101" t="inlineStr">
        <is>
          <t>explosive</t>
        </is>
      </c>
      <c r="N101" t="inlineStr">
        <is>
          <t>bilateral</t>
        </is>
      </c>
      <c r="O101" t="inlineStr">
        <is>
          <t>core</t>
        </is>
      </c>
      <c r="P101" t="inlineStr">
        <is>
          <t>external_weight</t>
        </is>
      </c>
      <c r="Q101" t="inlineStr">
        <is>
          <t>1</t>
        </is>
      </c>
      <c r="R101" t="inlineStr">
        <is>
          <t>olympic|explosive</t>
        </is>
      </c>
      <c r="S101" t="inlineStr">
        <is>
          <t>1</t>
        </is>
      </c>
      <c r="T101" t="inlineStr">
        <is>
          <t>Push press</t>
        </is>
      </c>
      <c r="U101" t="inlineStr">
        <is>
          <t>Push press</t>
        </is>
      </c>
      <c r="V101" t="inlineStr">
        <is>
          <t>Push Press</t>
        </is>
      </c>
      <c r="W101" t="inlineStr">
        <is>
          <t>Push press</t>
        </is>
      </c>
    </row>
    <row r="102">
      <c r="A102" t="inlineStr">
        <is>
          <t>barbell-push-jerk</t>
        </is>
      </c>
      <c r="B102" t="inlineStr">
        <is>
          <t>Push Jerk</t>
        </is>
      </c>
      <c r="C102">
        <f>IF(about!$B$5="ES",T102,IF(about!$B$5="FR",U102,IF(about!$B$5="DE",V102,IF(about!$B$5="NL",W102,B102))))</f>
        <v/>
      </c>
      <c r="D102" t="inlineStr">
        <is>
          <t>strength</t>
        </is>
      </c>
      <c r="E102" t="inlineStr">
        <is>
          <t>barbell</t>
        </is>
      </c>
      <c r="F102" t="inlineStr">
        <is>
          <t>shoulders|legs</t>
        </is>
      </c>
      <c r="G102" t="inlineStr">
        <is>
          <t>reps</t>
        </is>
      </c>
      <c r="H102" t="inlineStr">
        <is>
          <t>kg</t>
        </is>
      </c>
      <c r="I102" t="inlineStr">
        <is>
          <t>4_advanced</t>
        </is>
      </c>
      <c r="J102" t="inlineStr">
        <is>
          <t>olympic</t>
        </is>
      </c>
      <c r="K102" t="inlineStr">
        <is>
          <t>push_vertical</t>
        </is>
      </c>
      <c r="L102" t="inlineStr">
        <is>
          <t>compound</t>
        </is>
      </c>
      <c r="M102" t="inlineStr">
        <is>
          <t>explosive</t>
        </is>
      </c>
      <c r="N102" t="inlineStr">
        <is>
          <t>bilateral</t>
        </is>
      </c>
      <c r="O102" t="inlineStr">
        <is>
          <t>core</t>
        </is>
      </c>
      <c r="P102" t="inlineStr">
        <is>
          <t>external_weight</t>
        </is>
      </c>
      <c r="Q102" t="inlineStr">
        <is>
          <t>1</t>
        </is>
      </c>
      <c r="R102" t="inlineStr">
        <is>
          <t>olympic|explosive</t>
        </is>
      </c>
      <c r="S102" t="inlineStr">
        <is>
          <t>1</t>
        </is>
      </c>
      <c r="T102" t="inlineStr">
        <is>
          <t>Push jerk</t>
        </is>
      </c>
      <c r="U102" t="inlineStr">
        <is>
          <t>Push jerk</t>
        </is>
      </c>
      <c r="V102" t="inlineStr">
        <is>
          <t>Push Jerk</t>
        </is>
      </c>
      <c r="W102" t="inlineStr">
        <is>
          <t>Push jerk</t>
        </is>
      </c>
    </row>
    <row r="103">
      <c r="A103" t="inlineStr">
        <is>
          <t>barbell-behind-neck-press</t>
        </is>
      </c>
      <c r="B103" t="inlineStr">
        <is>
          <t>Behind-Neck Press</t>
        </is>
      </c>
      <c r="C103">
        <f>IF(about!$B$5="ES",T103,IF(about!$B$5="FR",U103,IF(about!$B$5="DE",V103,IF(about!$B$5="NL",W103,B103))))</f>
        <v/>
      </c>
      <c r="D103" t="inlineStr">
        <is>
          <t>strength</t>
        </is>
      </c>
      <c r="E103" t="inlineStr">
        <is>
          <t>barbell</t>
        </is>
      </c>
      <c r="F103" t="inlineStr">
        <is>
          <t>shoulders|arms</t>
        </is>
      </c>
      <c r="G103" t="inlineStr">
        <is>
          <t>reps</t>
        </is>
      </c>
      <c r="H103" t="inlineStr">
        <is>
          <t>kg</t>
        </is>
      </c>
      <c r="I103" t="inlineStr">
        <is>
          <t>3_intermediate</t>
        </is>
      </c>
      <c r="J103" t="inlineStr">
        <is>
          <t>olympic</t>
        </is>
      </c>
      <c r="K103" t="inlineStr">
        <is>
          <t>push_vertical</t>
        </is>
      </c>
      <c r="L103" t="inlineStr">
        <is>
          <t>compound</t>
        </is>
      </c>
      <c r="M103" t="inlineStr">
        <is>
          <t>push</t>
        </is>
      </c>
      <c r="N103" t="inlineStr">
        <is>
          <t>bilateral</t>
        </is>
      </c>
      <c r="O103" t="inlineStr">
        <is>
          <t>back</t>
        </is>
      </c>
      <c r="P103" t="inlineStr">
        <is>
          <t>external_weight</t>
        </is>
      </c>
      <c r="Q103" t="inlineStr">
        <is>
          <t>1</t>
        </is>
      </c>
      <c r="R103" t="inlineStr">
        <is>
          <t>olympic</t>
        </is>
      </c>
      <c r="S103" t="inlineStr">
        <is>
          <t>BTN press</t>
        </is>
      </c>
      <c r="T103" t="inlineStr">
        <is>
          <t>Press tras nuca</t>
        </is>
      </c>
      <c r="U103" t="inlineStr">
        <is>
          <t>Développé nuque</t>
        </is>
      </c>
      <c r="V103" t="inlineStr">
        <is>
          <t>Nackendrücken</t>
        </is>
      </c>
      <c r="W103" t="inlineStr">
        <is>
          <t>Behind-neck press</t>
        </is>
      </c>
    </row>
    <row r="104">
      <c r="A104" t="inlineStr">
        <is>
          <t>seated-barbell-overhead-press</t>
        </is>
      </c>
      <c r="B104" t="inlineStr">
        <is>
          <t>Seated Barbell Press</t>
        </is>
      </c>
      <c r="C104">
        <f>IF(about!$B$5="ES",T104,IF(about!$B$5="FR",U104,IF(about!$B$5="DE",V104,IF(about!$B$5="NL",W104,B104))))</f>
        <v/>
      </c>
      <c r="D104" t="inlineStr">
        <is>
          <t>strength</t>
        </is>
      </c>
      <c r="E104" t="inlineStr">
        <is>
          <t>barbell|bench</t>
        </is>
      </c>
      <c r="F104" t="inlineStr">
        <is>
          <t>shoulders|arms</t>
        </is>
      </c>
      <c r="G104" t="inlineStr">
        <is>
          <t>reps</t>
        </is>
      </c>
      <c r="H104" t="inlineStr">
        <is>
          <t>kg</t>
        </is>
      </c>
      <c r="I104" t="inlineStr">
        <is>
          <t>2_beginner</t>
        </is>
      </c>
      <c r="J104" t="inlineStr">
        <is>
          <t>strength</t>
        </is>
      </c>
      <c r="K104" t="inlineStr">
        <is>
          <t>push_vertical</t>
        </is>
      </c>
      <c r="L104" t="inlineStr">
        <is>
          <t>compound</t>
        </is>
      </c>
      <c r="M104" t="inlineStr">
        <is>
          <t>push</t>
        </is>
      </c>
      <c r="N104" t="inlineStr">
        <is>
          <t>bilateral</t>
        </is>
      </c>
      <c r="O104" t="inlineStr">
        <is>
          <t>core</t>
        </is>
      </c>
      <c r="P104" t="inlineStr">
        <is>
          <t>external_weight</t>
        </is>
      </c>
      <c r="Q104" t="inlineStr">
        <is>
          <t>1</t>
        </is>
      </c>
      <c r="R104" t="inlineStr">
        <is>
          <t>1</t>
        </is>
      </c>
      <c r="S104" t="inlineStr">
        <is>
          <t>1</t>
        </is>
      </c>
      <c r="T104" t="inlineStr">
        <is>
          <t>Press militar sentado</t>
        </is>
      </c>
      <c r="U104" t="inlineStr">
        <is>
          <t>Développé militaire assis</t>
        </is>
      </c>
      <c r="V104" t="inlineStr">
        <is>
          <t>Sitzendes Schulterdrücken</t>
        </is>
      </c>
      <c r="W104" t="inlineStr">
        <is>
          <t>Zittend overhead press</t>
        </is>
      </c>
    </row>
    <row r="105">
      <c r="A105" t="inlineStr">
        <is>
          <t>dumbbell-shoulder-press</t>
        </is>
      </c>
      <c r="B105" t="inlineStr">
        <is>
          <t>Dumbbell Shoulder Press</t>
        </is>
      </c>
      <c r="C105">
        <f>IF(about!$B$5="ES",T105,IF(about!$B$5="FR",U105,IF(about!$B$5="DE",V105,IF(about!$B$5="NL",W105,B105))))</f>
        <v/>
      </c>
      <c r="D105" t="inlineStr">
        <is>
          <t>strength</t>
        </is>
      </c>
      <c r="E105" t="inlineStr">
        <is>
          <t>dumbbells</t>
        </is>
      </c>
      <c r="F105" t="inlineStr">
        <is>
          <t>shoulders|arms</t>
        </is>
      </c>
      <c r="G105" t="inlineStr">
        <is>
          <t>reps</t>
        </is>
      </c>
      <c r="H105" t="inlineStr">
        <is>
          <t>kg</t>
        </is>
      </c>
      <c r="I105" t="inlineStr">
        <is>
          <t>1_intro</t>
        </is>
      </c>
      <c r="J105" t="inlineStr">
        <is>
          <t>strength</t>
        </is>
      </c>
      <c r="K105" t="inlineStr">
        <is>
          <t>push_vertical</t>
        </is>
      </c>
      <c r="L105" t="inlineStr">
        <is>
          <t>compound</t>
        </is>
      </c>
      <c r="M105" t="inlineStr">
        <is>
          <t>push</t>
        </is>
      </c>
      <c r="N105" t="inlineStr">
        <is>
          <t>bilateral</t>
        </is>
      </c>
      <c r="O105" t="inlineStr">
        <is>
          <t>core</t>
        </is>
      </c>
      <c r="P105" t="inlineStr">
        <is>
          <t>external_weight_each_side</t>
        </is>
      </c>
      <c r="Q105" t="inlineStr">
        <is>
          <t>1</t>
        </is>
      </c>
      <c r="R105" t="inlineStr">
        <is>
          <t>home-gym-friendly</t>
        </is>
      </c>
      <c r="S105" t="inlineStr">
        <is>
          <t>DB shoulder press</t>
        </is>
      </c>
      <c r="T105" t="inlineStr">
        <is>
          <t>Press de hombro con mancuernas</t>
        </is>
      </c>
      <c r="U105" t="inlineStr">
        <is>
          <t>Développé épaules haltères</t>
        </is>
      </c>
      <c r="V105" t="inlineStr">
        <is>
          <t>Schulterdrücken mit KH</t>
        </is>
      </c>
      <c r="W105" t="inlineStr">
        <is>
          <t>Dumbbell shoulder press</t>
        </is>
      </c>
    </row>
    <row r="106">
      <c r="A106" t="inlineStr">
        <is>
          <t>seated-dumbbell-shoulder-press</t>
        </is>
      </c>
      <c r="B106" t="inlineStr">
        <is>
          <t>Seated Dumbbell Press</t>
        </is>
      </c>
      <c r="C106">
        <f>IF(about!$B$5="ES",T106,IF(about!$B$5="FR",U106,IF(about!$B$5="DE",V106,IF(about!$B$5="NL",W106,B106))))</f>
        <v/>
      </c>
      <c r="D106" t="inlineStr">
        <is>
          <t>strength</t>
        </is>
      </c>
      <c r="E106" t="inlineStr">
        <is>
          <t>dumbbells|bench</t>
        </is>
      </c>
      <c r="F106" t="inlineStr">
        <is>
          <t>shoulders|arms</t>
        </is>
      </c>
      <c r="G106" t="inlineStr">
        <is>
          <t>reps</t>
        </is>
      </c>
      <c r="H106" t="inlineStr">
        <is>
          <t>kg</t>
        </is>
      </c>
      <c r="I106" t="inlineStr">
        <is>
          <t>1_intro</t>
        </is>
      </c>
      <c r="J106" t="inlineStr">
        <is>
          <t>strength</t>
        </is>
      </c>
      <c r="K106" t="inlineStr">
        <is>
          <t>push_vertical</t>
        </is>
      </c>
      <c r="L106" t="inlineStr">
        <is>
          <t>compound</t>
        </is>
      </c>
      <c r="M106" t="inlineStr">
        <is>
          <t>push</t>
        </is>
      </c>
      <c r="N106" t="inlineStr">
        <is>
          <t>bilateral</t>
        </is>
      </c>
      <c r="O106" t="inlineStr">
        <is>
          <t>core</t>
        </is>
      </c>
      <c r="P106" t="inlineStr">
        <is>
          <t>external_weight_each_side</t>
        </is>
      </c>
      <c r="Q106" t="inlineStr">
        <is>
          <t>1</t>
        </is>
      </c>
      <c r="R106" t="inlineStr">
        <is>
          <t>home-gym-friendly</t>
        </is>
      </c>
      <c r="S106" t="inlineStr">
        <is>
          <t>1</t>
        </is>
      </c>
      <c r="T106" t="inlineStr">
        <is>
          <t>Press hombro sentado</t>
        </is>
      </c>
      <c r="U106" t="inlineStr">
        <is>
          <t>Développé épaules assis</t>
        </is>
      </c>
      <c r="V106" t="inlineStr">
        <is>
          <t>Sitzendes KH-Schulterdrücken</t>
        </is>
      </c>
      <c r="W106" t="inlineStr">
        <is>
          <t>Zittend dumbbell shoulder press</t>
        </is>
      </c>
    </row>
    <row r="107">
      <c r="A107" t="inlineStr">
        <is>
          <t>dumbbell-arnold-press</t>
        </is>
      </c>
      <c r="B107" t="inlineStr">
        <is>
          <t>Arnold Press</t>
        </is>
      </c>
      <c r="C107">
        <f>IF(about!$B$5="ES",T107,IF(about!$B$5="FR",U107,IF(about!$B$5="DE",V107,IF(about!$B$5="NL",W107,B107))))</f>
        <v/>
      </c>
      <c r="D107" t="inlineStr">
        <is>
          <t>strength</t>
        </is>
      </c>
      <c r="E107" t="inlineStr">
        <is>
          <t>dumbbells</t>
        </is>
      </c>
      <c r="F107" t="inlineStr">
        <is>
          <t>shoulders|arms</t>
        </is>
      </c>
      <c r="G107" t="inlineStr">
        <is>
          <t>reps</t>
        </is>
      </c>
      <c r="H107" t="inlineStr">
        <is>
          <t>kg</t>
        </is>
      </c>
      <c r="I107" t="inlineStr">
        <is>
          <t>2_beginner</t>
        </is>
      </c>
      <c r="J107" t="inlineStr">
        <is>
          <t>strength</t>
        </is>
      </c>
      <c r="K107" t="inlineStr">
        <is>
          <t>push_vertical</t>
        </is>
      </c>
      <c r="L107" t="inlineStr">
        <is>
          <t>compound</t>
        </is>
      </c>
      <c r="M107" t="inlineStr">
        <is>
          <t>push</t>
        </is>
      </c>
      <c r="N107" t="inlineStr">
        <is>
          <t>bilateral</t>
        </is>
      </c>
      <c r="O107" t="inlineStr">
        <is>
          <t>1</t>
        </is>
      </c>
      <c r="P107" t="inlineStr">
        <is>
          <t>external_weight_each_side</t>
        </is>
      </c>
      <c r="Q107" t="inlineStr">
        <is>
          <t>1</t>
        </is>
      </c>
      <c r="R107" t="inlineStr">
        <is>
          <t>home-gym-friendly</t>
        </is>
      </c>
      <c r="S107" t="inlineStr">
        <is>
          <t>1</t>
        </is>
      </c>
      <c r="T107" t="inlineStr">
        <is>
          <t>Press Arnold</t>
        </is>
      </c>
      <c r="U107" t="inlineStr">
        <is>
          <t>Développé Arnold</t>
        </is>
      </c>
      <c r="V107" t="inlineStr">
        <is>
          <t>Arnold-Drücken</t>
        </is>
      </c>
      <c r="W107" t="inlineStr">
        <is>
          <t>Arnold press</t>
        </is>
      </c>
    </row>
    <row r="108">
      <c r="A108" t="inlineStr">
        <is>
          <t>single-arm-dumbbell-press</t>
        </is>
      </c>
      <c r="B108" t="inlineStr">
        <is>
          <t>Single-Arm Dumbbell Press</t>
        </is>
      </c>
      <c r="C108">
        <f>IF(about!$B$5="ES",T108,IF(about!$B$5="FR",U108,IF(about!$B$5="DE",V108,IF(about!$B$5="NL",W108,B108))))</f>
        <v/>
      </c>
      <c r="D108" t="inlineStr">
        <is>
          <t>strength</t>
        </is>
      </c>
      <c r="E108" t="inlineStr">
        <is>
          <t>dumbbells</t>
        </is>
      </c>
      <c r="F108" t="inlineStr">
        <is>
          <t>shoulders|arms</t>
        </is>
      </c>
      <c r="G108" t="inlineStr">
        <is>
          <t>reps</t>
        </is>
      </c>
      <c r="H108" t="inlineStr">
        <is>
          <t>kg</t>
        </is>
      </c>
      <c r="I108" t="inlineStr">
        <is>
          <t>2_beginner</t>
        </is>
      </c>
      <c r="J108" t="inlineStr">
        <is>
          <t>strength</t>
        </is>
      </c>
      <c r="K108" t="inlineStr">
        <is>
          <t>push_vertical</t>
        </is>
      </c>
      <c r="L108" t="inlineStr">
        <is>
          <t>compound</t>
        </is>
      </c>
      <c r="M108" t="inlineStr">
        <is>
          <t>push</t>
        </is>
      </c>
      <c r="N108" t="inlineStr">
        <is>
          <t>unilateral</t>
        </is>
      </c>
      <c r="O108" t="inlineStr">
        <is>
          <t>core</t>
        </is>
      </c>
      <c r="P108" t="inlineStr">
        <is>
          <t>external_weight</t>
        </is>
      </c>
      <c r="Q108" t="inlineStr">
        <is>
          <t>1</t>
        </is>
      </c>
      <c r="R108" t="inlineStr">
        <is>
          <t>unilateral|home-gym-friendly</t>
        </is>
      </c>
      <c r="S108" t="inlineStr">
        <is>
          <t>1</t>
        </is>
      </c>
      <c r="T108" t="inlineStr">
        <is>
          <t>Press hombro unilateral</t>
        </is>
      </c>
      <c r="U108" t="inlineStr">
        <is>
          <t>Développé épaule unilatéral</t>
        </is>
      </c>
      <c r="V108" t="inlineStr">
        <is>
          <t>Einarmiges KH-Schulterdrücken</t>
        </is>
      </c>
      <c r="W108" t="inlineStr">
        <is>
          <t>Eenarmig dumbbell shoulder press</t>
        </is>
      </c>
    </row>
    <row r="109">
      <c r="A109" t="inlineStr">
        <is>
          <t>kettlebell-overhead-press</t>
        </is>
      </c>
      <c r="B109" t="inlineStr">
        <is>
          <t>Kettlebell Overhead Press</t>
        </is>
      </c>
      <c r="C109">
        <f>IF(about!$B$5="ES",T109,IF(about!$B$5="FR",U109,IF(about!$B$5="DE",V109,IF(about!$B$5="NL",W109,B109))))</f>
        <v/>
      </c>
      <c r="D109" t="inlineStr">
        <is>
          <t>strength</t>
        </is>
      </c>
      <c r="E109" t="inlineStr">
        <is>
          <t>kettlebell</t>
        </is>
      </c>
      <c r="F109" t="inlineStr">
        <is>
          <t>shoulders|arms</t>
        </is>
      </c>
      <c r="G109" t="inlineStr">
        <is>
          <t>reps</t>
        </is>
      </c>
      <c r="H109" t="inlineStr">
        <is>
          <t>kg</t>
        </is>
      </c>
      <c r="I109" t="inlineStr">
        <is>
          <t>2_beginner</t>
        </is>
      </c>
      <c r="J109" t="inlineStr">
        <is>
          <t>strength</t>
        </is>
      </c>
      <c r="K109" t="inlineStr">
        <is>
          <t>push_vertical</t>
        </is>
      </c>
      <c r="L109" t="inlineStr">
        <is>
          <t>compound</t>
        </is>
      </c>
      <c r="M109" t="inlineStr">
        <is>
          <t>push</t>
        </is>
      </c>
      <c r="N109" t="inlineStr">
        <is>
          <t>unilateral</t>
        </is>
      </c>
      <c r="O109" t="inlineStr">
        <is>
          <t>core</t>
        </is>
      </c>
      <c r="P109" t="inlineStr">
        <is>
          <t>external_weight</t>
        </is>
      </c>
      <c r="Q109" t="inlineStr">
        <is>
          <t>1</t>
        </is>
      </c>
      <c r="R109" t="inlineStr">
        <is>
          <t>unilateral|home-gym-friendly</t>
        </is>
      </c>
      <c r="S109" t="inlineStr">
        <is>
          <t>1</t>
        </is>
      </c>
      <c r="T109" t="inlineStr">
        <is>
          <t>Press KB sobre cabeza</t>
        </is>
      </c>
      <c r="U109" t="inlineStr">
        <is>
          <t>Développé KB</t>
        </is>
      </c>
      <c r="V109" t="inlineStr">
        <is>
          <t>KB-Schulterdrücken</t>
        </is>
      </c>
      <c r="W109" t="inlineStr">
        <is>
          <t>Kettlebell overhead press</t>
        </is>
      </c>
    </row>
    <row r="110">
      <c r="A110" t="inlineStr">
        <is>
          <t>kettlebell-bottoms-up-press</t>
        </is>
      </c>
      <c r="B110" t="inlineStr">
        <is>
          <t>Bottoms-Up Press</t>
        </is>
      </c>
      <c r="C110">
        <f>IF(about!$B$5="ES",T110,IF(about!$B$5="FR",U110,IF(about!$B$5="DE",V110,IF(about!$B$5="NL",W110,B110))))</f>
        <v/>
      </c>
      <c r="D110" t="inlineStr">
        <is>
          <t>strength</t>
        </is>
      </c>
      <c r="E110" t="inlineStr">
        <is>
          <t>kettlebell</t>
        </is>
      </c>
      <c r="F110" t="inlineStr">
        <is>
          <t>shoulders|arms</t>
        </is>
      </c>
      <c r="G110" t="inlineStr">
        <is>
          <t>reps</t>
        </is>
      </c>
      <c r="H110" t="inlineStr">
        <is>
          <t>kg</t>
        </is>
      </c>
      <c r="I110" t="inlineStr">
        <is>
          <t>3_intermediate</t>
        </is>
      </c>
      <c r="J110" t="inlineStr">
        <is>
          <t>physio</t>
        </is>
      </c>
      <c r="K110" t="inlineStr">
        <is>
          <t>push_vertical</t>
        </is>
      </c>
      <c r="L110" t="inlineStr">
        <is>
          <t>compound</t>
        </is>
      </c>
      <c r="M110" t="inlineStr">
        <is>
          <t>push</t>
        </is>
      </c>
      <c r="N110" t="inlineStr">
        <is>
          <t>unilateral</t>
        </is>
      </c>
      <c r="O110" t="inlineStr">
        <is>
          <t>core</t>
        </is>
      </c>
      <c r="P110" t="inlineStr">
        <is>
          <t>external_weight</t>
        </is>
      </c>
      <c r="Q110" t="inlineStr">
        <is>
          <t>1</t>
        </is>
      </c>
      <c r="R110" t="inlineStr">
        <is>
          <t>rehab-friendly|unilateral</t>
        </is>
      </c>
      <c r="S110" t="inlineStr">
        <is>
          <t>1</t>
        </is>
      </c>
      <c r="T110" t="inlineStr">
        <is>
          <t>Press KB invertida</t>
        </is>
      </c>
      <c r="U110" t="inlineStr">
        <is>
          <t>Développé KB tête en bas</t>
        </is>
      </c>
      <c r="V110" t="inlineStr">
        <is>
          <t>Bottoms-Up-Drücken</t>
        </is>
      </c>
      <c r="W110" t="inlineStr">
        <is>
          <t>Bottoms-up press</t>
        </is>
      </c>
    </row>
    <row r="111">
      <c r="A111" t="inlineStr">
        <is>
          <t>landmine-press</t>
        </is>
      </c>
      <c r="B111" t="inlineStr">
        <is>
          <t>Landmine Press</t>
        </is>
      </c>
      <c r="C111">
        <f>IF(about!$B$5="ES",T111,IF(about!$B$5="FR",U111,IF(about!$B$5="DE",V111,IF(about!$B$5="NL",W111,B111))))</f>
        <v/>
      </c>
      <c r="D111" t="inlineStr">
        <is>
          <t>strength</t>
        </is>
      </c>
      <c r="E111" t="inlineStr">
        <is>
          <t>barbell</t>
        </is>
      </c>
      <c r="F111" t="inlineStr">
        <is>
          <t>shoulders|chest|arms</t>
        </is>
      </c>
      <c r="G111" t="inlineStr">
        <is>
          <t>reps</t>
        </is>
      </c>
      <c r="H111" t="inlineStr">
        <is>
          <t>kg</t>
        </is>
      </c>
      <c r="I111" t="inlineStr">
        <is>
          <t>2_beginner</t>
        </is>
      </c>
      <c r="J111" t="inlineStr">
        <is>
          <t>strength</t>
        </is>
      </c>
      <c r="K111" t="inlineStr">
        <is>
          <t>push_vertical</t>
        </is>
      </c>
      <c r="L111" t="inlineStr">
        <is>
          <t>compound</t>
        </is>
      </c>
      <c r="M111" t="inlineStr">
        <is>
          <t>push</t>
        </is>
      </c>
      <c r="N111" t="inlineStr">
        <is>
          <t>unilateral</t>
        </is>
      </c>
      <c r="O111" t="inlineStr">
        <is>
          <t>core</t>
        </is>
      </c>
      <c r="P111" t="inlineStr">
        <is>
          <t>external_weight</t>
        </is>
      </c>
      <c r="Q111" t="inlineStr">
        <is>
          <t>1</t>
        </is>
      </c>
      <c r="R111" t="inlineStr">
        <is>
          <t>unilateral</t>
        </is>
      </c>
      <c r="S111" t="inlineStr">
        <is>
          <t>1</t>
        </is>
      </c>
      <c r="T111" t="inlineStr">
        <is>
          <t>Press landmine</t>
        </is>
      </c>
      <c r="U111" t="inlineStr">
        <is>
          <t>Développé landmine</t>
        </is>
      </c>
      <c r="V111" t="inlineStr">
        <is>
          <t>Landmine-Drücken</t>
        </is>
      </c>
      <c r="W111" t="inlineStr">
        <is>
          <t>Landmine press</t>
        </is>
      </c>
    </row>
    <row r="112">
      <c r="A112" t="inlineStr">
        <is>
          <t>z-press</t>
        </is>
      </c>
      <c r="B112" t="inlineStr">
        <is>
          <t>Z Press</t>
        </is>
      </c>
      <c r="C112">
        <f>IF(about!$B$5="ES",T112,IF(about!$B$5="FR",U112,IF(about!$B$5="DE",V112,IF(about!$B$5="NL",W112,B112))))</f>
        <v/>
      </c>
      <c r="D112" t="inlineStr">
        <is>
          <t>strength</t>
        </is>
      </c>
      <c r="E112" t="inlineStr">
        <is>
          <t>barbell</t>
        </is>
      </c>
      <c r="F112" t="inlineStr">
        <is>
          <t>shoulders|arms|core</t>
        </is>
      </c>
      <c r="G112" t="inlineStr">
        <is>
          <t>reps</t>
        </is>
      </c>
      <c r="H112" t="inlineStr">
        <is>
          <t>kg</t>
        </is>
      </c>
      <c r="I112" t="inlineStr">
        <is>
          <t>3_intermediate</t>
        </is>
      </c>
      <c r="J112" t="inlineStr">
        <is>
          <t>strength</t>
        </is>
      </c>
      <c r="K112" t="inlineStr">
        <is>
          <t>push_vertical</t>
        </is>
      </c>
      <c r="L112" t="inlineStr">
        <is>
          <t>compound</t>
        </is>
      </c>
      <c r="M112" t="inlineStr">
        <is>
          <t>push</t>
        </is>
      </c>
      <c r="N112" t="inlineStr">
        <is>
          <t>bilateral</t>
        </is>
      </c>
      <c r="O112" t="inlineStr">
        <is>
          <t>1</t>
        </is>
      </c>
      <c r="P112" t="inlineStr">
        <is>
          <t>external_weight</t>
        </is>
      </c>
      <c r="Q112" t="inlineStr">
        <is>
          <t>1</t>
        </is>
      </c>
      <c r="R112" t="inlineStr">
        <is>
          <t>1</t>
        </is>
      </c>
      <c r="S112" t="inlineStr">
        <is>
          <t>1</t>
        </is>
      </c>
      <c r="T112" t="inlineStr">
        <is>
          <t>Z press</t>
        </is>
      </c>
      <c r="U112" t="inlineStr">
        <is>
          <t>Z press</t>
        </is>
      </c>
      <c r="V112" t="inlineStr">
        <is>
          <t>Z-Drücken</t>
        </is>
      </c>
      <c r="W112" t="inlineStr">
        <is>
          <t>Z press</t>
        </is>
      </c>
    </row>
    <row r="113">
      <c r="A113" t="inlineStr">
        <is>
          <t>barbell-bent-over-row</t>
        </is>
      </c>
      <c r="B113" t="inlineStr">
        <is>
          <t>Barbell Bent-Over Row</t>
        </is>
      </c>
      <c r="C113">
        <f>IF(about!$B$5="ES",T113,IF(about!$B$5="FR",U113,IF(about!$B$5="DE",V113,IF(about!$B$5="NL",W113,B113))))</f>
        <v/>
      </c>
      <c r="D113" t="inlineStr">
        <is>
          <t>strength</t>
        </is>
      </c>
      <c r="E113" t="inlineStr">
        <is>
          <t>barbell</t>
        </is>
      </c>
      <c r="F113" t="inlineStr">
        <is>
          <t>back|arms</t>
        </is>
      </c>
      <c r="G113" t="inlineStr">
        <is>
          <t>reps</t>
        </is>
      </c>
      <c r="H113" t="inlineStr">
        <is>
          <t>kg</t>
        </is>
      </c>
      <c r="I113" t="inlineStr">
        <is>
          <t>2_beginner</t>
        </is>
      </c>
      <c r="J113" t="inlineStr">
        <is>
          <t>strength</t>
        </is>
      </c>
      <c r="K113" t="inlineStr">
        <is>
          <t>pull_horizontal</t>
        </is>
      </c>
      <c r="L113" t="inlineStr">
        <is>
          <t>compound</t>
        </is>
      </c>
      <c r="M113" t="inlineStr">
        <is>
          <t>pull</t>
        </is>
      </c>
      <c r="N113" t="inlineStr">
        <is>
          <t>bilateral</t>
        </is>
      </c>
      <c r="O113" t="inlineStr">
        <is>
          <t>core</t>
        </is>
      </c>
      <c r="P113" t="inlineStr">
        <is>
          <t>external_weight</t>
        </is>
      </c>
      <c r="Q113" t="inlineStr">
        <is>
          <t>1</t>
        </is>
      </c>
      <c r="R113" t="inlineStr">
        <is>
          <t>compound</t>
        </is>
      </c>
      <c r="S113" t="inlineStr">
        <is>
          <t>BB row</t>
        </is>
      </c>
      <c r="T113" t="inlineStr">
        <is>
          <t>Remo con barra</t>
        </is>
      </c>
      <c r="U113" t="inlineStr">
        <is>
          <t>Rowing barre</t>
        </is>
      </c>
      <c r="V113" t="inlineStr">
        <is>
          <t>Langhantelrudern</t>
        </is>
      </c>
      <c r="W113" t="inlineStr">
        <is>
          <t>Barbell bent-over row</t>
        </is>
      </c>
    </row>
    <row r="114">
      <c r="A114" t="inlineStr">
        <is>
          <t>barbell-pendlay-row</t>
        </is>
      </c>
      <c r="B114" t="inlineStr">
        <is>
          <t>Pendlay Row</t>
        </is>
      </c>
      <c r="C114">
        <f>IF(about!$B$5="ES",T114,IF(about!$B$5="FR",U114,IF(about!$B$5="DE",V114,IF(about!$B$5="NL",W114,B114))))</f>
        <v/>
      </c>
      <c r="D114" t="inlineStr">
        <is>
          <t>strength</t>
        </is>
      </c>
      <c r="E114" t="inlineStr">
        <is>
          <t>barbell</t>
        </is>
      </c>
      <c r="F114" t="inlineStr">
        <is>
          <t>back|arms</t>
        </is>
      </c>
      <c r="G114" t="inlineStr">
        <is>
          <t>reps</t>
        </is>
      </c>
      <c r="H114" t="inlineStr">
        <is>
          <t>kg</t>
        </is>
      </c>
      <c r="I114" t="inlineStr">
        <is>
          <t>3_intermediate</t>
        </is>
      </c>
      <c r="J114" t="inlineStr">
        <is>
          <t>strength</t>
        </is>
      </c>
      <c r="K114" t="inlineStr">
        <is>
          <t>pull_horizontal</t>
        </is>
      </c>
      <c r="L114" t="inlineStr">
        <is>
          <t>compound</t>
        </is>
      </c>
      <c r="M114" t="inlineStr">
        <is>
          <t>pull</t>
        </is>
      </c>
      <c r="N114" t="inlineStr">
        <is>
          <t>bilateral</t>
        </is>
      </c>
      <c r="O114" t="inlineStr">
        <is>
          <t>core</t>
        </is>
      </c>
      <c r="P114" t="inlineStr">
        <is>
          <t>external_weight</t>
        </is>
      </c>
      <c r="Q114" t="inlineStr">
        <is>
          <t>1</t>
        </is>
      </c>
      <c r="R114" t="inlineStr">
        <is>
          <t>1</t>
        </is>
      </c>
      <c r="S114" t="inlineStr">
        <is>
          <t>1</t>
        </is>
      </c>
      <c r="T114" t="inlineStr">
        <is>
          <t>Remo Pendlay</t>
        </is>
      </c>
      <c r="U114" t="inlineStr">
        <is>
          <t>Rowing Pendlay</t>
        </is>
      </c>
      <c r="V114" t="inlineStr">
        <is>
          <t>Pendlay-Rudern</t>
        </is>
      </c>
      <c r="W114" t="inlineStr">
        <is>
          <t>Pendlay row</t>
        </is>
      </c>
    </row>
    <row r="115">
      <c r="A115" t="inlineStr">
        <is>
          <t>barbell-yates-row</t>
        </is>
      </c>
      <c r="B115" t="inlineStr">
        <is>
          <t>Yates Row</t>
        </is>
      </c>
      <c r="C115">
        <f>IF(about!$B$5="ES",T115,IF(about!$B$5="FR",U115,IF(about!$B$5="DE",V115,IF(about!$B$5="NL",W115,B115))))</f>
        <v/>
      </c>
      <c r="D115" t="inlineStr">
        <is>
          <t>strength</t>
        </is>
      </c>
      <c r="E115" t="inlineStr">
        <is>
          <t>barbell</t>
        </is>
      </c>
      <c r="F115" t="inlineStr">
        <is>
          <t>back|arms</t>
        </is>
      </c>
      <c r="G115" t="inlineStr">
        <is>
          <t>reps</t>
        </is>
      </c>
      <c r="H115" t="inlineStr">
        <is>
          <t>kg</t>
        </is>
      </c>
      <c r="I115" t="inlineStr">
        <is>
          <t>2_beginner</t>
        </is>
      </c>
      <c r="J115" t="inlineStr">
        <is>
          <t>strength</t>
        </is>
      </c>
      <c r="K115" t="inlineStr">
        <is>
          <t>pull_horizontal</t>
        </is>
      </c>
      <c r="L115" t="inlineStr">
        <is>
          <t>compound</t>
        </is>
      </c>
      <c r="M115" t="inlineStr">
        <is>
          <t>pull</t>
        </is>
      </c>
      <c r="N115" t="inlineStr">
        <is>
          <t>bilateral</t>
        </is>
      </c>
      <c r="O115" t="inlineStr">
        <is>
          <t>core</t>
        </is>
      </c>
      <c r="P115" t="inlineStr">
        <is>
          <t>external_weight</t>
        </is>
      </c>
      <c r="Q115" t="inlineStr">
        <is>
          <t>1</t>
        </is>
      </c>
      <c r="R115" t="inlineStr">
        <is>
          <t>1</t>
        </is>
      </c>
      <c r="S115" t="inlineStr">
        <is>
          <t>1</t>
        </is>
      </c>
      <c r="T115" t="inlineStr">
        <is>
          <t>Remo Yates</t>
        </is>
      </c>
      <c r="U115" t="inlineStr">
        <is>
          <t>Rowing Yates</t>
        </is>
      </c>
      <c r="V115" t="inlineStr">
        <is>
          <t>Yates-Rudern</t>
        </is>
      </c>
      <c r="W115" t="inlineStr">
        <is>
          <t>Yates row</t>
        </is>
      </c>
    </row>
    <row r="116">
      <c r="A116" t="inlineStr">
        <is>
          <t>underhand-barbell-row</t>
        </is>
      </c>
      <c r="B116" t="inlineStr">
        <is>
          <t>Underhand Barbell Row</t>
        </is>
      </c>
      <c r="C116">
        <f>IF(about!$B$5="ES",T116,IF(about!$B$5="FR",U116,IF(about!$B$5="DE",V116,IF(about!$B$5="NL",W116,B116))))</f>
        <v/>
      </c>
      <c r="D116" t="inlineStr">
        <is>
          <t>strength</t>
        </is>
      </c>
      <c r="E116" t="inlineStr">
        <is>
          <t>barbell</t>
        </is>
      </c>
      <c r="F116" t="inlineStr">
        <is>
          <t>back|arms</t>
        </is>
      </c>
      <c r="G116" t="inlineStr">
        <is>
          <t>reps</t>
        </is>
      </c>
      <c r="H116" t="inlineStr">
        <is>
          <t>kg</t>
        </is>
      </c>
      <c r="I116" t="inlineStr">
        <is>
          <t>2_beginner</t>
        </is>
      </c>
      <c r="J116" t="inlineStr">
        <is>
          <t>strength</t>
        </is>
      </c>
      <c r="K116" t="inlineStr">
        <is>
          <t>pull_horizontal</t>
        </is>
      </c>
      <c r="L116" t="inlineStr">
        <is>
          <t>compound</t>
        </is>
      </c>
      <c r="M116" t="inlineStr">
        <is>
          <t>pull</t>
        </is>
      </c>
      <c r="N116" t="inlineStr">
        <is>
          <t>bilateral</t>
        </is>
      </c>
      <c r="O116" t="inlineStr">
        <is>
          <t>core</t>
        </is>
      </c>
      <c r="P116" t="inlineStr">
        <is>
          <t>external_weight</t>
        </is>
      </c>
      <c r="Q116" t="inlineStr">
        <is>
          <t>1</t>
        </is>
      </c>
      <c r="R116" t="inlineStr">
        <is>
          <t>1</t>
        </is>
      </c>
      <c r="S116" t="inlineStr">
        <is>
          <t>1</t>
        </is>
      </c>
      <c r="T116" t="inlineStr">
        <is>
          <t>Remo supinado</t>
        </is>
      </c>
      <c r="U116" t="inlineStr">
        <is>
          <t>Rowing supination</t>
        </is>
      </c>
      <c r="V116" t="inlineStr">
        <is>
          <t>Untergriffrudern</t>
        </is>
      </c>
      <c r="W116" t="inlineStr">
        <is>
          <t>Underhand barbell row</t>
        </is>
      </c>
    </row>
    <row r="117">
      <c r="A117" t="inlineStr">
        <is>
          <t>t-bar-row</t>
        </is>
      </c>
      <c r="B117" t="inlineStr">
        <is>
          <t>T-Bar Row</t>
        </is>
      </c>
      <c r="C117">
        <f>IF(about!$B$5="ES",T117,IF(about!$B$5="FR",U117,IF(about!$B$5="DE",V117,IF(about!$B$5="NL",W117,B117))))</f>
        <v/>
      </c>
      <c r="D117" t="inlineStr">
        <is>
          <t>strength</t>
        </is>
      </c>
      <c r="E117" t="inlineStr">
        <is>
          <t>barbell</t>
        </is>
      </c>
      <c r="F117" t="inlineStr">
        <is>
          <t>back|arms</t>
        </is>
      </c>
      <c r="G117" t="inlineStr">
        <is>
          <t>reps</t>
        </is>
      </c>
      <c r="H117" t="inlineStr">
        <is>
          <t>kg</t>
        </is>
      </c>
      <c r="I117" t="inlineStr">
        <is>
          <t>2_beginner</t>
        </is>
      </c>
      <c r="J117" t="inlineStr">
        <is>
          <t>strength</t>
        </is>
      </c>
      <c r="K117" t="inlineStr">
        <is>
          <t>pull_horizontal</t>
        </is>
      </c>
      <c r="L117" t="inlineStr">
        <is>
          <t>compound</t>
        </is>
      </c>
      <c r="M117" t="inlineStr">
        <is>
          <t>pull</t>
        </is>
      </c>
      <c r="N117" t="inlineStr">
        <is>
          <t>bilateral</t>
        </is>
      </c>
      <c r="O117" t="inlineStr">
        <is>
          <t>core</t>
        </is>
      </c>
      <c r="P117" t="inlineStr">
        <is>
          <t>external_weight</t>
        </is>
      </c>
      <c r="Q117" t="inlineStr">
        <is>
          <t>1</t>
        </is>
      </c>
      <c r="R117" t="inlineStr">
        <is>
          <t>1</t>
        </is>
      </c>
      <c r="S117" t="inlineStr">
        <is>
          <t>1</t>
        </is>
      </c>
      <c r="T117" t="inlineStr">
        <is>
          <t>Remo en T</t>
        </is>
      </c>
      <c r="U117" t="inlineStr">
        <is>
          <t>Rowing en T</t>
        </is>
      </c>
      <c r="V117" t="inlineStr">
        <is>
          <t>T-Bar-Rudern</t>
        </is>
      </c>
      <c r="W117" t="inlineStr">
        <is>
          <t>T-bar row</t>
        </is>
      </c>
    </row>
    <row r="118">
      <c r="A118" t="inlineStr">
        <is>
          <t>chest-supported-row</t>
        </is>
      </c>
      <c r="B118" t="inlineStr">
        <is>
          <t>Chest-Supported Row</t>
        </is>
      </c>
      <c r="C118">
        <f>IF(about!$B$5="ES",T118,IF(about!$B$5="FR",U118,IF(about!$B$5="DE",V118,IF(about!$B$5="NL",W118,B118))))</f>
        <v/>
      </c>
      <c r="D118" t="inlineStr">
        <is>
          <t>strength</t>
        </is>
      </c>
      <c r="E118" t="inlineStr">
        <is>
          <t>bench|dumbbells</t>
        </is>
      </c>
      <c r="F118" t="inlineStr">
        <is>
          <t>back|arms</t>
        </is>
      </c>
      <c r="G118" t="inlineStr">
        <is>
          <t>reps</t>
        </is>
      </c>
      <c r="H118" t="inlineStr">
        <is>
          <t>kg</t>
        </is>
      </c>
      <c r="I118" t="inlineStr">
        <is>
          <t>1_intro</t>
        </is>
      </c>
      <c r="J118" t="inlineStr">
        <is>
          <t>strength</t>
        </is>
      </c>
      <c r="K118" t="inlineStr">
        <is>
          <t>pull_horizontal</t>
        </is>
      </c>
      <c r="L118" t="inlineStr">
        <is>
          <t>compound</t>
        </is>
      </c>
      <c r="M118" t="inlineStr">
        <is>
          <t>pull</t>
        </is>
      </c>
      <c r="N118" t="inlineStr">
        <is>
          <t>bilateral</t>
        </is>
      </c>
      <c r="O118" t="inlineStr">
        <is>
          <t>1</t>
        </is>
      </c>
      <c r="P118" t="inlineStr">
        <is>
          <t>external_weight_each_side</t>
        </is>
      </c>
      <c r="Q118" t="inlineStr">
        <is>
          <t>1</t>
        </is>
      </c>
      <c r="R118" t="inlineStr">
        <is>
          <t>rehab-friendly</t>
        </is>
      </c>
      <c r="S118" t="inlineStr">
        <is>
          <t>1</t>
        </is>
      </c>
      <c r="T118" t="inlineStr">
        <is>
          <t>Remo apoyado en banco</t>
        </is>
      </c>
      <c r="U118" t="inlineStr">
        <is>
          <t>Rowing buste appuyé</t>
        </is>
      </c>
      <c r="V118" t="inlineStr">
        <is>
          <t>Brustgestütztes Rudern</t>
        </is>
      </c>
      <c r="W118" t="inlineStr">
        <is>
          <t>Borst-gesteund roeien</t>
        </is>
      </c>
    </row>
    <row r="119">
      <c r="A119" t="inlineStr">
        <is>
          <t>dumbbell-row</t>
        </is>
      </c>
      <c r="B119" t="inlineStr">
        <is>
          <t>Dumbbell Row</t>
        </is>
      </c>
      <c r="C119">
        <f>IF(about!$B$5="ES",T119,IF(about!$B$5="FR",U119,IF(about!$B$5="DE",V119,IF(about!$B$5="NL",W119,B119))))</f>
        <v/>
      </c>
      <c r="D119" t="inlineStr">
        <is>
          <t>strength</t>
        </is>
      </c>
      <c r="E119" t="inlineStr">
        <is>
          <t>dumbbells|bench</t>
        </is>
      </c>
      <c r="F119" t="inlineStr">
        <is>
          <t>back|arms</t>
        </is>
      </c>
      <c r="G119" t="inlineStr">
        <is>
          <t>reps</t>
        </is>
      </c>
      <c r="H119" t="inlineStr">
        <is>
          <t>kg</t>
        </is>
      </c>
      <c r="I119" t="inlineStr">
        <is>
          <t>1_intro</t>
        </is>
      </c>
      <c r="J119" t="inlineStr">
        <is>
          <t>strength</t>
        </is>
      </c>
      <c r="K119" t="inlineStr">
        <is>
          <t>pull_horizontal</t>
        </is>
      </c>
      <c r="L119" t="inlineStr">
        <is>
          <t>compound</t>
        </is>
      </c>
      <c r="M119" t="inlineStr">
        <is>
          <t>pull</t>
        </is>
      </c>
      <c r="N119" t="inlineStr">
        <is>
          <t>unilateral</t>
        </is>
      </c>
      <c r="O119" t="inlineStr">
        <is>
          <t>core</t>
        </is>
      </c>
      <c r="P119" t="inlineStr">
        <is>
          <t>external_weight</t>
        </is>
      </c>
      <c r="Q119" t="inlineStr">
        <is>
          <t>1</t>
        </is>
      </c>
      <c r="R119" t="inlineStr">
        <is>
          <t>unilateral|home-gym-friendly</t>
        </is>
      </c>
      <c r="S119" t="inlineStr">
        <is>
          <t>single-arm DB row</t>
        </is>
      </c>
      <c r="T119" t="inlineStr">
        <is>
          <t>Remo con mancuerna</t>
        </is>
      </c>
      <c r="U119" t="inlineStr">
        <is>
          <t>Rowing haltère</t>
        </is>
      </c>
      <c r="V119" t="inlineStr">
        <is>
          <t>Kurzhantelrudern</t>
        </is>
      </c>
      <c r="W119" t="inlineStr">
        <is>
          <t>Dumbbell row</t>
        </is>
      </c>
    </row>
    <row r="120">
      <c r="A120" t="inlineStr">
        <is>
          <t>kroc-row</t>
        </is>
      </c>
      <c r="B120" t="inlineStr">
        <is>
          <t>Kroc Row</t>
        </is>
      </c>
      <c r="C120">
        <f>IF(about!$B$5="ES",T120,IF(about!$B$5="FR",U120,IF(about!$B$5="DE",V120,IF(about!$B$5="NL",W120,B120))))</f>
        <v/>
      </c>
      <c r="D120" t="inlineStr">
        <is>
          <t>strength</t>
        </is>
      </c>
      <c r="E120" t="inlineStr">
        <is>
          <t>dumbbells|bench</t>
        </is>
      </c>
      <c r="F120" t="inlineStr">
        <is>
          <t>back|arms</t>
        </is>
      </c>
      <c r="G120" t="inlineStr">
        <is>
          <t>reps</t>
        </is>
      </c>
      <c r="H120" t="inlineStr">
        <is>
          <t>kg</t>
        </is>
      </c>
      <c r="I120" t="inlineStr">
        <is>
          <t>3_intermediate</t>
        </is>
      </c>
      <c r="J120" t="inlineStr">
        <is>
          <t>strength</t>
        </is>
      </c>
      <c r="K120" t="inlineStr">
        <is>
          <t>pull_horizontal</t>
        </is>
      </c>
      <c r="L120" t="inlineStr">
        <is>
          <t>compound</t>
        </is>
      </c>
      <c r="M120" t="inlineStr">
        <is>
          <t>pull</t>
        </is>
      </c>
      <c r="N120" t="inlineStr">
        <is>
          <t>unilateral</t>
        </is>
      </c>
      <c r="O120" t="inlineStr">
        <is>
          <t>core</t>
        </is>
      </c>
      <c r="P120" t="inlineStr">
        <is>
          <t>external_weight</t>
        </is>
      </c>
      <c r="Q120" t="inlineStr">
        <is>
          <t>1</t>
        </is>
      </c>
      <c r="R120" t="inlineStr">
        <is>
          <t>unilateral</t>
        </is>
      </c>
      <c r="S120" t="inlineStr">
        <is>
          <t>1</t>
        </is>
      </c>
      <c r="T120" t="inlineStr">
        <is>
          <t>Kroc row</t>
        </is>
      </c>
      <c r="U120" t="inlineStr">
        <is>
          <t>Kroc row</t>
        </is>
      </c>
      <c r="V120" t="inlineStr">
        <is>
          <t>Kroc-Rudern</t>
        </is>
      </c>
      <c r="W120" t="inlineStr">
        <is>
          <t>Kroc row</t>
        </is>
      </c>
    </row>
    <row r="121">
      <c r="A121" t="inlineStr">
        <is>
          <t>seal-row</t>
        </is>
      </c>
      <c r="B121" t="inlineStr">
        <is>
          <t>Seal Row</t>
        </is>
      </c>
      <c r="C121">
        <f>IF(about!$B$5="ES",T121,IF(about!$B$5="FR",U121,IF(about!$B$5="DE",V121,IF(about!$B$5="NL",W121,B121))))</f>
        <v/>
      </c>
      <c r="D121" t="inlineStr">
        <is>
          <t>strength</t>
        </is>
      </c>
      <c r="E121" t="inlineStr">
        <is>
          <t>barbell|bench</t>
        </is>
      </c>
      <c r="F121" t="inlineStr">
        <is>
          <t>back|arms</t>
        </is>
      </c>
      <c r="G121" t="inlineStr">
        <is>
          <t>reps</t>
        </is>
      </c>
      <c r="H121" t="inlineStr">
        <is>
          <t>kg</t>
        </is>
      </c>
      <c r="I121" t="inlineStr">
        <is>
          <t>2_beginner</t>
        </is>
      </c>
      <c r="J121" t="inlineStr">
        <is>
          <t>strength</t>
        </is>
      </c>
      <c r="K121" t="inlineStr">
        <is>
          <t>pull_horizontal</t>
        </is>
      </c>
      <c r="L121" t="inlineStr">
        <is>
          <t>compound</t>
        </is>
      </c>
      <c r="M121" t="inlineStr">
        <is>
          <t>pull</t>
        </is>
      </c>
      <c r="N121" t="inlineStr">
        <is>
          <t>bilateral</t>
        </is>
      </c>
      <c r="O121" t="inlineStr">
        <is>
          <t>1</t>
        </is>
      </c>
      <c r="P121" t="inlineStr">
        <is>
          <t>external_weight</t>
        </is>
      </c>
      <c r="Q121" t="inlineStr">
        <is>
          <t>1</t>
        </is>
      </c>
      <c r="R121" t="inlineStr">
        <is>
          <t>1</t>
        </is>
      </c>
      <c r="S121" t="inlineStr">
        <is>
          <t>1</t>
        </is>
      </c>
      <c r="T121" t="inlineStr">
        <is>
          <t>Remo seal</t>
        </is>
      </c>
      <c r="U121" t="inlineStr">
        <is>
          <t>Rowing seal</t>
        </is>
      </c>
      <c r="V121" t="inlineStr">
        <is>
          <t>Seal-Rudern</t>
        </is>
      </c>
      <c r="W121" t="inlineStr">
        <is>
          <t>Seal row</t>
        </is>
      </c>
    </row>
    <row r="122">
      <c r="A122" t="inlineStr">
        <is>
          <t>seated-cable-row</t>
        </is>
      </c>
      <c r="B122" t="inlineStr">
        <is>
          <t>Seated Cable Row</t>
        </is>
      </c>
      <c r="C122">
        <f>IF(about!$B$5="ES",T122,IF(about!$B$5="FR",U122,IF(about!$B$5="DE",V122,IF(about!$B$5="NL",W122,B122))))</f>
        <v/>
      </c>
      <c r="D122" t="inlineStr">
        <is>
          <t>strength</t>
        </is>
      </c>
      <c r="E122" t="inlineStr">
        <is>
          <t>cable-machine</t>
        </is>
      </c>
      <c r="F122" t="inlineStr">
        <is>
          <t>back|arms</t>
        </is>
      </c>
      <c r="G122" t="inlineStr">
        <is>
          <t>reps</t>
        </is>
      </c>
      <c r="H122" t="inlineStr">
        <is>
          <t>kg</t>
        </is>
      </c>
      <c r="I122" t="inlineStr">
        <is>
          <t>1_intro</t>
        </is>
      </c>
      <c r="J122" t="inlineStr">
        <is>
          <t>strength</t>
        </is>
      </c>
      <c r="K122" t="inlineStr">
        <is>
          <t>pull_horizontal</t>
        </is>
      </c>
      <c r="L122" t="inlineStr">
        <is>
          <t>compound</t>
        </is>
      </c>
      <c r="M122" t="inlineStr">
        <is>
          <t>pull</t>
        </is>
      </c>
      <c r="N122" t="inlineStr">
        <is>
          <t>bilateral</t>
        </is>
      </c>
      <c r="O122" t="inlineStr">
        <is>
          <t>core</t>
        </is>
      </c>
      <c r="P122" t="inlineStr">
        <is>
          <t>machine_stack</t>
        </is>
      </c>
      <c r="Q122" t="inlineStr">
        <is>
          <t>1</t>
        </is>
      </c>
      <c r="R122" t="inlineStr">
        <is>
          <t>1</t>
        </is>
      </c>
      <c r="S122" t="inlineStr">
        <is>
          <t>1</t>
        </is>
      </c>
      <c r="T122" t="inlineStr">
        <is>
          <t>Remo en polea sentado</t>
        </is>
      </c>
      <c r="U122" t="inlineStr">
        <is>
          <t>Rowing assis poulie</t>
        </is>
      </c>
      <c r="V122" t="inlineStr">
        <is>
          <t>Sitzendes Kabelrudern</t>
        </is>
      </c>
      <c r="W122" t="inlineStr">
        <is>
          <t>Zittend kabelroeien</t>
        </is>
      </c>
    </row>
    <row r="123">
      <c r="A123" t="inlineStr">
        <is>
          <t>cable-row-wide</t>
        </is>
      </c>
      <c r="B123" t="inlineStr">
        <is>
          <t>Wide-Grip Cable Row</t>
        </is>
      </c>
      <c r="C123">
        <f>IF(about!$B$5="ES",T123,IF(about!$B$5="FR",U123,IF(about!$B$5="DE",V123,IF(about!$B$5="NL",W123,B123))))</f>
        <v/>
      </c>
      <c r="D123" t="inlineStr">
        <is>
          <t>strength</t>
        </is>
      </c>
      <c r="E123" t="inlineStr">
        <is>
          <t>cable-machine</t>
        </is>
      </c>
      <c r="F123" t="inlineStr">
        <is>
          <t>back</t>
        </is>
      </c>
      <c r="G123" t="inlineStr">
        <is>
          <t>reps</t>
        </is>
      </c>
      <c r="H123" t="inlineStr">
        <is>
          <t>kg</t>
        </is>
      </c>
      <c r="I123" t="inlineStr">
        <is>
          <t>1_intro</t>
        </is>
      </c>
      <c r="J123" t="inlineStr">
        <is>
          <t>strength</t>
        </is>
      </c>
      <c r="K123" t="inlineStr">
        <is>
          <t>pull_horizontal</t>
        </is>
      </c>
      <c r="L123" t="inlineStr">
        <is>
          <t>compound</t>
        </is>
      </c>
      <c r="M123" t="inlineStr">
        <is>
          <t>pull</t>
        </is>
      </c>
      <c r="N123" t="inlineStr">
        <is>
          <t>bilateral</t>
        </is>
      </c>
      <c r="O123" t="inlineStr">
        <is>
          <t>arms</t>
        </is>
      </c>
      <c r="P123" t="inlineStr">
        <is>
          <t>machine_stack</t>
        </is>
      </c>
      <c r="Q123" t="inlineStr">
        <is>
          <t>1</t>
        </is>
      </c>
      <c r="R123" t="inlineStr">
        <is>
          <t>1</t>
        </is>
      </c>
      <c r="S123" t="inlineStr">
        <is>
          <t>1</t>
        </is>
      </c>
      <c r="T123" t="inlineStr">
        <is>
          <t>Remo polea agarre ancho</t>
        </is>
      </c>
      <c r="U123" t="inlineStr">
        <is>
          <t>Rowing poulie large</t>
        </is>
      </c>
      <c r="V123" t="inlineStr">
        <is>
          <t>Breites Kabelrudern</t>
        </is>
      </c>
      <c r="W123" t="inlineStr">
        <is>
          <t>Wide-grip kabelroeien</t>
        </is>
      </c>
    </row>
    <row r="124">
      <c r="A124" t="inlineStr">
        <is>
          <t>machine-row</t>
        </is>
      </c>
      <c r="B124" t="inlineStr">
        <is>
          <t>Machine Row</t>
        </is>
      </c>
      <c r="C124">
        <f>IF(about!$B$5="ES",T124,IF(about!$B$5="FR",U124,IF(about!$B$5="DE",V124,IF(about!$B$5="NL",W124,B124))))</f>
        <v/>
      </c>
      <c r="D124" t="inlineStr">
        <is>
          <t>strength</t>
        </is>
      </c>
      <c r="E124" t="inlineStr">
        <is>
          <t>cable-machine</t>
        </is>
      </c>
      <c r="F124" t="inlineStr">
        <is>
          <t>back|arms</t>
        </is>
      </c>
      <c r="G124" t="inlineStr">
        <is>
          <t>reps</t>
        </is>
      </c>
      <c r="H124" t="inlineStr">
        <is>
          <t>kg</t>
        </is>
      </c>
      <c r="I124" t="inlineStr">
        <is>
          <t>1_intro</t>
        </is>
      </c>
      <c r="J124" t="inlineStr">
        <is>
          <t>strength</t>
        </is>
      </c>
      <c r="K124" t="inlineStr">
        <is>
          <t>pull_horizontal</t>
        </is>
      </c>
      <c r="L124" t="inlineStr">
        <is>
          <t>compound</t>
        </is>
      </c>
      <c r="M124" t="inlineStr">
        <is>
          <t>pull</t>
        </is>
      </c>
      <c r="N124" t="inlineStr">
        <is>
          <t>bilateral</t>
        </is>
      </c>
      <c r="O124" t="inlineStr">
        <is>
          <t>1</t>
        </is>
      </c>
      <c r="P124" t="inlineStr">
        <is>
          <t>machine_stack</t>
        </is>
      </c>
      <c r="Q124" t="inlineStr">
        <is>
          <t>1</t>
        </is>
      </c>
      <c r="R124" t="inlineStr">
        <is>
          <t>1</t>
        </is>
      </c>
      <c r="S124" t="inlineStr">
        <is>
          <t>1</t>
        </is>
      </c>
      <c r="T124" t="inlineStr">
        <is>
          <t>Remo máquina</t>
        </is>
      </c>
      <c r="U124" t="inlineStr">
        <is>
          <t>Rowing machine</t>
        </is>
      </c>
      <c r="V124" t="inlineStr">
        <is>
          <t>Maschinen-Rudern</t>
        </is>
      </c>
      <c r="W124" t="inlineStr">
        <is>
          <t>Machine row</t>
        </is>
      </c>
    </row>
    <row r="125">
      <c r="A125" t="inlineStr">
        <is>
          <t>inverted-row</t>
        </is>
      </c>
      <c r="B125" t="inlineStr">
        <is>
          <t>Inverted Row</t>
        </is>
      </c>
      <c r="C125">
        <f>IF(about!$B$5="ES",T125,IF(about!$B$5="FR",U125,IF(about!$B$5="DE",V125,IF(about!$B$5="NL",W125,B125))))</f>
        <v/>
      </c>
      <c r="D125" t="inlineStr">
        <is>
          <t>strength</t>
        </is>
      </c>
      <c r="E125" t="inlineStr">
        <is>
          <t>pull-up-bar</t>
        </is>
      </c>
      <c r="F125" t="inlineStr">
        <is>
          <t>back|arms</t>
        </is>
      </c>
      <c r="G125" t="inlineStr">
        <is>
          <t>reps</t>
        </is>
      </c>
      <c r="H125" t="inlineStr">
        <is>
          <t>reps</t>
        </is>
      </c>
      <c r="I125" t="inlineStr">
        <is>
          <t>1_intro</t>
        </is>
      </c>
      <c r="J125" t="inlineStr">
        <is>
          <t>calisthenics</t>
        </is>
      </c>
      <c r="K125" t="inlineStr">
        <is>
          <t>pull_horizontal</t>
        </is>
      </c>
      <c r="L125" t="inlineStr">
        <is>
          <t>compound</t>
        </is>
      </c>
      <c r="M125" t="inlineStr">
        <is>
          <t>pull</t>
        </is>
      </c>
      <c r="N125" t="inlineStr">
        <is>
          <t>bilateral</t>
        </is>
      </c>
      <c r="O125" t="inlineStr">
        <is>
          <t>core</t>
        </is>
      </c>
      <c r="P125" t="inlineStr">
        <is>
          <t>bodyweight</t>
        </is>
      </c>
      <c r="Q125" t="inlineStr">
        <is>
          <t>1</t>
        </is>
      </c>
      <c r="R125" t="inlineStr">
        <is>
          <t>calisthenics|rehab-friendly</t>
        </is>
      </c>
      <c r="S125" t="inlineStr">
        <is>
          <t>Australian pull-up</t>
        </is>
      </c>
      <c r="T125" t="inlineStr">
        <is>
          <t>Remo invertido</t>
        </is>
      </c>
      <c r="U125" t="inlineStr">
        <is>
          <t>Rowing inversé</t>
        </is>
      </c>
      <c r="V125" t="inlineStr">
        <is>
          <t>Inverses Rudern</t>
        </is>
      </c>
      <c r="W125" t="inlineStr">
        <is>
          <t>Inverted row</t>
        </is>
      </c>
    </row>
    <row r="126">
      <c r="A126" t="inlineStr">
        <is>
          <t>ring-row</t>
        </is>
      </c>
      <c r="B126" t="inlineStr">
        <is>
          <t>Ring Row</t>
        </is>
      </c>
      <c r="C126">
        <f>IF(about!$B$5="ES",T126,IF(about!$B$5="FR",U126,IF(about!$B$5="DE",V126,IF(about!$B$5="NL",W126,B126))))</f>
        <v/>
      </c>
      <c r="D126" t="inlineStr">
        <is>
          <t>strength</t>
        </is>
      </c>
      <c r="E126" t="inlineStr">
        <is>
          <t>rings</t>
        </is>
      </c>
      <c r="F126" t="inlineStr">
        <is>
          <t>back|arms</t>
        </is>
      </c>
      <c r="G126" t="inlineStr">
        <is>
          <t>reps</t>
        </is>
      </c>
      <c r="H126" t="inlineStr">
        <is>
          <t>reps</t>
        </is>
      </c>
      <c r="I126" t="inlineStr">
        <is>
          <t>1_intro</t>
        </is>
      </c>
      <c r="J126" t="inlineStr">
        <is>
          <t>calisthenics</t>
        </is>
      </c>
      <c r="K126" t="inlineStr">
        <is>
          <t>pull_horizontal</t>
        </is>
      </c>
      <c r="L126" t="inlineStr">
        <is>
          <t>compound</t>
        </is>
      </c>
      <c r="M126" t="inlineStr">
        <is>
          <t>pull</t>
        </is>
      </c>
      <c r="N126" t="inlineStr">
        <is>
          <t>bilateral</t>
        </is>
      </c>
      <c r="O126" t="inlineStr">
        <is>
          <t>core</t>
        </is>
      </c>
      <c r="P126" t="inlineStr">
        <is>
          <t>bodyweight</t>
        </is>
      </c>
      <c r="Q126" t="inlineStr">
        <is>
          <t>1</t>
        </is>
      </c>
      <c r="R126" t="inlineStr">
        <is>
          <t>calisthenics</t>
        </is>
      </c>
      <c r="S126" t="inlineStr">
        <is>
          <t>1</t>
        </is>
      </c>
      <c r="T126" t="inlineStr">
        <is>
          <t>Remo en anillas</t>
        </is>
      </c>
      <c r="U126" t="inlineStr">
        <is>
          <t>Rowing anneaux</t>
        </is>
      </c>
      <c r="V126" t="inlineStr">
        <is>
          <t>Ringrudern</t>
        </is>
      </c>
      <c r="W126" t="inlineStr">
        <is>
          <t>Ring row</t>
        </is>
      </c>
    </row>
    <row r="127">
      <c r="A127" t="inlineStr">
        <is>
          <t>trx-row</t>
        </is>
      </c>
      <c r="B127" t="inlineStr">
        <is>
          <t>TRX Row</t>
        </is>
      </c>
      <c r="C127">
        <f>IF(about!$B$5="ES",T127,IF(about!$B$5="FR",U127,IF(about!$B$5="DE",V127,IF(about!$B$5="NL",W127,B127))))</f>
        <v/>
      </c>
      <c r="D127" t="inlineStr">
        <is>
          <t>strength</t>
        </is>
      </c>
      <c r="E127" t="inlineStr">
        <is>
          <t>trx</t>
        </is>
      </c>
      <c r="F127" t="inlineStr">
        <is>
          <t>back|arms</t>
        </is>
      </c>
      <c r="G127" t="inlineStr">
        <is>
          <t>reps</t>
        </is>
      </c>
      <c r="H127" t="inlineStr">
        <is>
          <t>reps</t>
        </is>
      </c>
      <c r="I127" t="inlineStr">
        <is>
          <t>1_intro</t>
        </is>
      </c>
      <c r="J127" t="inlineStr">
        <is>
          <t>calisthenics</t>
        </is>
      </c>
      <c r="K127" t="inlineStr">
        <is>
          <t>pull_horizontal</t>
        </is>
      </c>
      <c r="L127" t="inlineStr">
        <is>
          <t>compound</t>
        </is>
      </c>
      <c r="M127" t="inlineStr">
        <is>
          <t>pull</t>
        </is>
      </c>
      <c r="N127" t="inlineStr">
        <is>
          <t>bilateral</t>
        </is>
      </c>
      <c r="O127" t="inlineStr">
        <is>
          <t>core</t>
        </is>
      </c>
      <c r="P127" t="inlineStr">
        <is>
          <t>bodyweight</t>
        </is>
      </c>
      <c r="Q127" t="inlineStr">
        <is>
          <t>1</t>
        </is>
      </c>
      <c r="R127" t="inlineStr">
        <is>
          <t>calisthenics|home-gym-friendly</t>
        </is>
      </c>
      <c r="S127" t="inlineStr">
        <is>
          <t>1</t>
        </is>
      </c>
      <c r="T127" t="inlineStr">
        <is>
          <t>Remo TRX</t>
        </is>
      </c>
      <c r="U127" t="inlineStr">
        <is>
          <t>Rowing TRX</t>
        </is>
      </c>
      <c r="V127" t="inlineStr">
        <is>
          <t>TRX-Rudern</t>
        </is>
      </c>
      <c r="W127" t="inlineStr">
        <is>
          <t>TRX row</t>
        </is>
      </c>
    </row>
    <row r="128">
      <c r="A128" t="inlineStr">
        <is>
          <t>kettlebell-row</t>
        </is>
      </c>
      <c r="B128" t="inlineStr">
        <is>
          <t>Kettlebell Row</t>
        </is>
      </c>
      <c r="C128">
        <f>IF(about!$B$5="ES",T128,IF(about!$B$5="FR",U128,IF(about!$B$5="DE",V128,IF(about!$B$5="NL",W128,B128))))</f>
        <v/>
      </c>
      <c r="D128" t="inlineStr">
        <is>
          <t>strength</t>
        </is>
      </c>
      <c r="E128" t="inlineStr">
        <is>
          <t>kettlebell|bench</t>
        </is>
      </c>
      <c r="F128" t="inlineStr">
        <is>
          <t>back|arms</t>
        </is>
      </c>
      <c r="G128" t="inlineStr">
        <is>
          <t>reps</t>
        </is>
      </c>
      <c r="H128" t="inlineStr">
        <is>
          <t>kg</t>
        </is>
      </c>
      <c r="I128" t="inlineStr">
        <is>
          <t>1_intro</t>
        </is>
      </c>
      <c r="J128" t="inlineStr">
        <is>
          <t>strength</t>
        </is>
      </c>
      <c r="K128" t="inlineStr">
        <is>
          <t>pull_horizontal</t>
        </is>
      </c>
      <c r="L128" t="inlineStr">
        <is>
          <t>compound</t>
        </is>
      </c>
      <c r="M128" t="inlineStr">
        <is>
          <t>pull</t>
        </is>
      </c>
      <c r="N128" t="inlineStr">
        <is>
          <t>unilateral</t>
        </is>
      </c>
      <c r="O128" t="inlineStr">
        <is>
          <t>core</t>
        </is>
      </c>
      <c r="P128" t="inlineStr">
        <is>
          <t>external_weight</t>
        </is>
      </c>
      <c r="Q128" t="inlineStr">
        <is>
          <t>1</t>
        </is>
      </c>
      <c r="R128" t="inlineStr">
        <is>
          <t>unilateral|home-gym-friendly</t>
        </is>
      </c>
      <c r="S128" t="inlineStr">
        <is>
          <t>1</t>
        </is>
      </c>
      <c r="T128" t="inlineStr">
        <is>
          <t>Remo KB</t>
        </is>
      </c>
      <c r="U128" t="inlineStr">
        <is>
          <t>Rowing KB</t>
        </is>
      </c>
      <c r="V128" t="inlineStr">
        <is>
          <t>KB-Rudern</t>
        </is>
      </c>
      <c r="W128" t="inlineStr">
        <is>
          <t>Kettlebell row</t>
        </is>
      </c>
    </row>
    <row r="129">
      <c r="A129" t="inlineStr">
        <is>
          <t>pull-up</t>
        </is>
      </c>
      <c r="B129" t="inlineStr">
        <is>
          <t>Pull-Up</t>
        </is>
      </c>
      <c r="C129">
        <f>IF(about!$B$5="ES",T129,IF(about!$B$5="FR",U129,IF(about!$B$5="DE",V129,IF(about!$B$5="NL",W129,B129))))</f>
        <v/>
      </c>
      <c r="D129" t="inlineStr">
        <is>
          <t>strength</t>
        </is>
      </c>
      <c r="E129" t="inlineStr">
        <is>
          <t>pull-up-bar</t>
        </is>
      </c>
      <c r="F129" t="inlineStr">
        <is>
          <t>back|arms</t>
        </is>
      </c>
      <c r="G129" t="inlineStr">
        <is>
          <t>reps</t>
        </is>
      </c>
      <c r="H129" t="inlineStr">
        <is>
          <t>reps</t>
        </is>
      </c>
      <c r="I129" t="inlineStr">
        <is>
          <t>2_beginner</t>
        </is>
      </c>
      <c r="J129" t="inlineStr">
        <is>
          <t>calisthenics</t>
        </is>
      </c>
      <c r="K129" t="inlineStr">
        <is>
          <t>pull_vertical</t>
        </is>
      </c>
      <c r="L129" t="inlineStr">
        <is>
          <t>compound</t>
        </is>
      </c>
      <c r="M129" t="inlineStr">
        <is>
          <t>pull</t>
        </is>
      </c>
      <c r="N129" t="inlineStr">
        <is>
          <t>bilateral</t>
        </is>
      </c>
      <c r="O129" t="inlineStr">
        <is>
          <t>core</t>
        </is>
      </c>
      <c r="P129" t="inlineStr">
        <is>
          <t>bodyweight</t>
        </is>
      </c>
      <c r="Q129" t="inlineStr">
        <is>
          <t>1</t>
        </is>
      </c>
      <c r="R129" t="inlineStr">
        <is>
          <t>calisthenics|home-gym-friendly</t>
        </is>
      </c>
      <c r="S129" t="inlineStr">
        <is>
          <t>1</t>
        </is>
      </c>
      <c r="T129" t="inlineStr">
        <is>
          <t>Dominada</t>
        </is>
      </c>
      <c r="U129" t="inlineStr">
        <is>
          <t>Traction</t>
        </is>
      </c>
      <c r="V129" t="inlineStr">
        <is>
          <t>Klimmzug</t>
        </is>
      </c>
      <c r="W129" t="inlineStr">
        <is>
          <t>Pull-up</t>
        </is>
      </c>
    </row>
    <row r="130">
      <c r="A130" t="inlineStr">
        <is>
          <t>chin-up</t>
        </is>
      </c>
      <c r="B130" t="inlineStr">
        <is>
          <t>Chin-Up</t>
        </is>
      </c>
      <c r="C130">
        <f>IF(about!$B$5="ES",T130,IF(about!$B$5="FR",U130,IF(about!$B$5="DE",V130,IF(about!$B$5="NL",W130,B130))))</f>
        <v/>
      </c>
      <c r="D130" t="inlineStr">
        <is>
          <t>strength</t>
        </is>
      </c>
      <c r="E130" t="inlineStr">
        <is>
          <t>pull-up-bar</t>
        </is>
      </c>
      <c r="F130" t="inlineStr">
        <is>
          <t>back|arms</t>
        </is>
      </c>
      <c r="G130" t="inlineStr">
        <is>
          <t>reps</t>
        </is>
      </c>
      <c r="H130" t="inlineStr">
        <is>
          <t>reps</t>
        </is>
      </c>
      <c r="I130" t="inlineStr">
        <is>
          <t>2_beginner</t>
        </is>
      </c>
      <c r="J130" t="inlineStr">
        <is>
          <t>calisthenics</t>
        </is>
      </c>
      <c r="K130" t="inlineStr">
        <is>
          <t>pull_vertical</t>
        </is>
      </c>
      <c r="L130" t="inlineStr">
        <is>
          <t>compound</t>
        </is>
      </c>
      <c r="M130" t="inlineStr">
        <is>
          <t>pull</t>
        </is>
      </c>
      <c r="N130" t="inlineStr">
        <is>
          <t>bilateral</t>
        </is>
      </c>
      <c r="O130" t="inlineStr">
        <is>
          <t>core</t>
        </is>
      </c>
      <c r="P130" t="inlineStr">
        <is>
          <t>bodyweight</t>
        </is>
      </c>
      <c r="Q130" t="inlineStr">
        <is>
          <t>1</t>
        </is>
      </c>
      <c r="R130" t="inlineStr">
        <is>
          <t>calisthenics</t>
        </is>
      </c>
      <c r="S130" t="inlineStr">
        <is>
          <t>1</t>
        </is>
      </c>
      <c r="T130" t="inlineStr">
        <is>
          <t>Dominada supinada</t>
        </is>
      </c>
      <c r="U130" t="inlineStr">
        <is>
          <t>Traction supination</t>
        </is>
      </c>
      <c r="V130" t="inlineStr">
        <is>
          <t>Chin-up</t>
        </is>
      </c>
      <c r="W130" t="inlineStr">
        <is>
          <t>Chin-up</t>
        </is>
      </c>
    </row>
    <row r="131">
      <c r="A131" t="inlineStr">
        <is>
          <t>neutral-grip-pull-up</t>
        </is>
      </c>
      <c r="B131" t="inlineStr">
        <is>
          <t>Neutral-Grip Pull-Up</t>
        </is>
      </c>
      <c r="C131">
        <f>IF(about!$B$5="ES",T131,IF(about!$B$5="FR",U131,IF(about!$B$5="DE",V131,IF(about!$B$5="NL",W131,B131))))</f>
        <v/>
      </c>
      <c r="D131" t="inlineStr">
        <is>
          <t>strength</t>
        </is>
      </c>
      <c r="E131" t="inlineStr">
        <is>
          <t>pull-up-bar</t>
        </is>
      </c>
      <c r="F131" t="inlineStr">
        <is>
          <t>back|arms</t>
        </is>
      </c>
      <c r="G131" t="inlineStr">
        <is>
          <t>reps</t>
        </is>
      </c>
      <c r="H131" t="inlineStr">
        <is>
          <t>reps</t>
        </is>
      </c>
      <c r="I131" t="inlineStr">
        <is>
          <t>2_beginner</t>
        </is>
      </c>
      <c r="J131" t="inlineStr">
        <is>
          <t>calisthenics</t>
        </is>
      </c>
      <c r="K131" t="inlineStr">
        <is>
          <t>pull_vertical</t>
        </is>
      </c>
      <c r="L131" t="inlineStr">
        <is>
          <t>compound</t>
        </is>
      </c>
      <c r="M131" t="inlineStr">
        <is>
          <t>pull</t>
        </is>
      </c>
      <c r="N131" t="inlineStr">
        <is>
          <t>bilateral</t>
        </is>
      </c>
      <c r="O131" t="inlineStr">
        <is>
          <t>core</t>
        </is>
      </c>
      <c r="P131" t="inlineStr">
        <is>
          <t>bodyweight</t>
        </is>
      </c>
      <c r="Q131" t="inlineStr">
        <is>
          <t>1</t>
        </is>
      </c>
      <c r="R131" t="inlineStr">
        <is>
          <t>calisthenics</t>
        </is>
      </c>
      <c r="S131" t="inlineStr">
        <is>
          <t>1</t>
        </is>
      </c>
      <c r="T131" t="inlineStr">
        <is>
          <t>Dominada agarre neutro</t>
        </is>
      </c>
      <c r="U131" t="inlineStr">
        <is>
          <t>Traction prise neutre</t>
        </is>
      </c>
      <c r="V131" t="inlineStr">
        <is>
          <t>Neutralgriff-Klimmzug</t>
        </is>
      </c>
      <c r="W131" t="inlineStr">
        <is>
          <t>Neutrale grip pull-up</t>
        </is>
      </c>
    </row>
    <row r="132">
      <c r="A132" t="inlineStr">
        <is>
          <t>wide-grip-pull-up</t>
        </is>
      </c>
      <c r="B132" t="inlineStr">
        <is>
          <t>Wide-Grip Pull-Up</t>
        </is>
      </c>
      <c r="C132">
        <f>IF(about!$B$5="ES",T132,IF(about!$B$5="FR",U132,IF(about!$B$5="DE",V132,IF(about!$B$5="NL",W132,B132))))</f>
        <v/>
      </c>
      <c r="D132" t="inlineStr">
        <is>
          <t>strength</t>
        </is>
      </c>
      <c r="E132" t="inlineStr">
        <is>
          <t>pull-up-bar</t>
        </is>
      </c>
      <c r="F132" t="inlineStr">
        <is>
          <t>back</t>
        </is>
      </c>
      <c r="G132" t="inlineStr">
        <is>
          <t>reps</t>
        </is>
      </c>
      <c r="H132" t="inlineStr">
        <is>
          <t>reps</t>
        </is>
      </c>
      <c r="I132" t="inlineStr">
        <is>
          <t>3_intermediate</t>
        </is>
      </c>
      <c r="J132" t="inlineStr">
        <is>
          <t>calisthenics</t>
        </is>
      </c>
      <c r="K132" t="inlineStr">
        <is>
          <t>pull_vertical</t>
        </is>
      </c>
      <c r="L132" t="inlineStr">
        <is>
          <t>compound</t>
        </is>
      </c>
      <c r="M132" t="inlineStr">
        <is>
          <t>pull</t>
        </is>
      </c>
      <c r="N132" t="inlineStr">
        <is>
          <t>bilateral</t>
        </is>
      </c>
      <c r="O132" t="inlineStr">
        <is>
          <t>arms</t>
        </is>
      </c>
      <c r="P132" t="inlineStr">
        <is>
          <t>bodyweight</t>
        </is>
      </c>
      <c r="Q132" t="inlineStr">
        <is>
          <t>1</t>
        </is>
      </c>
      <c r="R132" t="inlineStr">
        <is>
          <t>calisthenics</t>
        </is>
      </c>
      <c r="S132" t="inlineStr">
        <is>
          <t>1</t>
        </is>
      </c>
      <c r="T132" t="inlineStr">
        <is>
          <t>Dominada agarre ancho</t>
        </is>
      </c>
      <c r="U132" t="inlineStr">
        <is>
          <t>Traction prise large</t>
        </is>
      </c>
      <c r="V132" t="inlineStr">
        <is>
          <t>Breiter Klimmzug</t>
        </is>
      </c>
      <c r="W132" t="inlineStr">
        <is>
          <t>Wide-grip pull-up</t>
        </is>
      </c>
    </row>
    <row r="133">
      <c r="A133" t="inlineStr">
        <is>
          <t>weighted-pull-up</t>
        </is>
      </c>
      <c r="B133" t="inlineStr">
        <is>
          <t>Weighted Pull-Up</t>
        </is>
      </c>
      <c r="C133">
        <f>IF(about!$B$5="ES",T133,IF(about!$B$5="FR",U133,IF(about!$B$5="DE",V133,IF(about!$B$5="NL",W133,B133))))</f>
        <v/>
      </c>
      <c r="D133" t="inlineStr">
        <is>
          <t>strength</t>
        </is>
      </c>
      <c r="E133" t="inlineStr">
        <is>
          <t>pull-up-bar</t>
        </is>
      </c>
      <c r="F133" t="inlineStr">
        <is>
          <t>back|arms</t>
        </is>
      </c>
      <c r="G133" t="inlineStr">
        <is>
          <t>reps</t>
        </is>
      </c>
      <c r="H133" t="inlineStr">
        <is>
          <t>kg</t>
        </is>
      </c>
      <c r="I133" t="inlineStr">
        <is>
          <t>3_intermediate</t>
        </is>
      </c>
      <c r="J133" t="inlineStr">
        <is>
          <t>calisthenics</t>
        </is>
      </c>
      <c r="K133" t="inlineStr">
        <is>
          <t>pull_vertical</t>
        </is>
      </c>
      <c r="L133" t="inlineStr">
        <is>
          <t>compound</t>
        </is>
      </c>
      <c r="M133" t="inlineStr">
        <is>
          <t>pull</t>
        </is>
      </c>
      <c r="N133" t="inlineStr">
        <is>
          <t>bilateral</t>
        </is>
      </c>
      <c r="O133" t="inlineStr">
        <is>
          <t>core</t>
        </is>
      </c>
      <c r="P133" t="inlineStr">
        <is>
          <t>weighted_bodyweight</t>
        </is>
      </c>
      <c r="Q133" t="inlineStr">
        <is>
          <t>1</t>
        </is>
      </c>
      <c r="R133" t="inlineStr">
        <is>
          <t>calisthenics</t>
        </is>
      </c>
      <c r="S133" t="inlineStr">
        <is>
          <t>1</t>
        </is>
      </c>
      <c r="T133" t="inlineStr">
        <is>
          <t>Dominada con peso</t>
        </is>
      </c>
      <c r="U133" t="inlineStr">
        <is>
          <t>Traction lestée</t>
        </is>
      </c>
      <c r="V133" t="inlineStr">
        <is>
          <t>Klimmzug mit Zusatzgewicht</t>
        </is>
      </c>
      <c r="W133" t="inlineStr">
        <is>
          <t>Pull-up met gewicht</t>
        </is>
      </c>
    </row>
    <row r="134">
      <c r="A134" t="inlineStr">
        <is>
          <t>weighted-chin-up</t>
        </is>
      </c>
      <c r="B134" t="inlineStr">
        <is>
          <t>Weighted Chin-Up</t>
        </is>
      </c>
      <c r="C134">
        <f>IF(about!$B$5="ES",T134,IF(about!$B$5="FR",U134,IF(about!$B$5="DE",V134,IF(about!$B$5="NL",W134,B134))))</f>
        <v/>
      </c>
      <c r="D134" t="inlineStr">
        <is>
          <t>strength</t>
        </is>
      </c>
      <c r="E134" t="inlineStr">
        <is>
          <t>pull-up-bar</t>
        </is>
      </c>
      <c r="F134" t="inlineStr">
        <is>
          <t>back|arms</t>
        </is>
      </c>
      <c r="G134" t="inlineStr">
        <is>
          <t>reps</t>
        </is>
      </c>
      <c r="H134" t="inlineStr">
        <is>
          <t>kg</t>
        </is>
      </c>
      <c r="I134" t="inlineStr">
        <is>
          <t>3_intermediate</t>
        </is>
      </c>
      <c r="J134" t="inlineStr">
        <is>
          <t>calisthenics</t>
        </is>
      </c>
      <c r="K134" t="inlineStr">
        <is>
          <t>pull_vertical</t>
        </is>
      </c>
      <c r="L134" t="inlineStr">
        <is>
          <t>compound</t>
        </is>
      </c>
      <c r="M134" t="inlineStr">
        <is>
          <t>pull</t>
        </is>
      </c>
      <c r="N134" t="inlineStr">
        <is>
          <t>bilateral</t>
        </is>
      </c>
      <c r="O134" t="inlineStr">
        <is>
          <t>core</t>
        </is>
      </c>
      <c r="P134" t="inlineStr">
        <is>
          <t>weighted_bodyweight</t>
        </is>
      </c>
      <c r="Q134" t="inlineStr">
        <is>
          <t>1</t>
        </is>
      </c>
      <c r="R134" t="inlineStr">
        <is>
          <t>calisthenics</t>
        </is>
      </c>
      <c r="S134" t="inlineStr">
        <is>
          <t>1</t>
        </is>
      </c>
      <c r="T134" t="inlineStr">
        <is>
          <t>Dominada supinada con peso</t>
        </is>
      </c>
      <c r="U134" t="inlineStr">
        <is>
          <t>Traction supination lestée</t>
        </is>
      </c>
      <c r="V134" t="inlineStr">
        <is>
          <t>Chin-up mit Zusatzgewicht</t>
        </is>
      </c>
      <c r="W134" t="inlineStr">
        <is>
          <t>Chin-up met gewicht</t>
        </is>
      </c>
    </row>
    <row r="135">
      <c r="A135" t="inlineStr">
        <is>
          <t>assisted-pull-up</t>
        </is>
      </c>
      <c r="B135" t="inlineStr">
        <is>
          <t>Assisted Pull-Up</t>
        </is>
      </c>
      <c r="C135">
        <f>IF(about!$B$5="ES",T135,IF(about!$B$5="FR",U135,IF(about!$B$5="DE",V135,IF(about!$B$5="NL",W135,B135))))</f>
        <v/>
      </c>
      <c r="D135" t="inlineStr">
        <is>
          <t>strength</t>
        </is>
      </c>
      <c r="E135" t="inlineStr">
        <is>
          <t>pull-up-bar|resistance-band</t>
        </is>
      </c>
      <c r="F135" t="inlineStr">
        <is>
          <t>back|arms</t>
        </is>
      </c>
      <c r="G135" t="inlineStr">
        <is>
          <t>reps</t>
        </is>
      </c>
      <c r="H135" t="inlineStr">
        <is>
          <t>reps</t>
        </is>
      </c>
      <c r="I135" t="inlineStr">
        <is>
          <t>1_intro</t>
        </is>
      </c>
      <c r="J135" t="inlineStr">
        <is>
          <t>calisthenics</t>
        </is>
      </c>
      <c r="K135" t="inlineStr">
        <is>
          <t>pull_vertical</t>
        </is>
      </c>
      <c r="L135" t="inlineStr">
        <is>
          <t>compound</t>
        </is>
      </c>
      <c r="M135" t="inlineStr">
        <is>
          <t>pull</t>
        </is>
      </c>
      <c r="N135" t="inlineStr">
        <is>
          <t>bilateral</t>
        </is>
      </c>
      <c r="O135" t="inlineStr">
        <is>
          <t>core</t>
        </is>
      </c>
      <c r="P135" t="inlineStr">
        <is>
          <t>assisted_bodyweight</t>
        </is>
      </c>
      <c r="Q135" t="inlineStr">
        <is>
          <t>1</t>
        </is>
      </c>
      <c r="R135" t="inlineStr">
        <is>
          <t>calisthenics|rehab-friendly</t>
        </is>
      </c>
      <c r="S135" t="inlineStr">
        <is>
          <t>1</t>
        </is>
      </c>
      <c r="T135" t="inlineStr">
        <is>
          <t>Dominada asistida</t>
        </is>
      </c>
      <c r="U135" t="inlineStr">
        <is>
          <t>Traction assistée</t>
        </is>
      </c>
      <c r="V135" t="inlineStr">
        <is>
          <t>Assistierter Klimmzug</t>
        </is>
      </c>
      <c r="W135" t="inlineStr">
        <is>
          <t>Geassisteerde pull-up</t>
        </is>
      </c>
    </row>
    <row r="136">
      <c r="A136" t="inlineStr">
        <is>
          <t>jumping-pull-up</t>
        </is>
      </c>
      <c r="B136" t="inlineStr">
        <is>
          <t>Jumping Pull-Up</t>
        </is>
      </c>
      <c r="C136">
        <f>IF(about!$B$5="ES",T136,IF(about!$B$5="FR",U136,IF(about!$B$5="DE",V136,IF(about!$B$5="NL",W136,B136))))</f>
        <v/>
      </c>
      <c r="D136" t="inlineStr">
        <is>
          <t>strength</t>
        </is>
      </c>
      <c r="E136" t="inlineStr">
        <is>
          <t>pull-up-bar</t>
        </is>
      </c>
      <c r="F136" t="inlineStr">
        <is>
          <t>back|arms</t>
        </is>
      </c>
      <c r="G136" t="inlineStr">
        <is>
          <t>reps</t>
        </is>
      </c>
      <c r="H136" t="inlineStr">
        <is>
          <t>reps</t>
        </is>
      </c>
      <c r="I136" t="inlineStr">
        <is>
          <t>1_intro</t>
        </is>
      </c>
      <c r="J136" t="inlineStr">
        <is>
          <t>calisthenics</t>
        </is>
      </c>
      <c r="K136" t="inlineStr">
        <is>
          <t>pull_vertical</t>
        </is>
      </c>
      <c r="L136" t="inlineStr">
        <is>
          <t>compound</t>
        </is>
      </c>
      <c r="M136" t="inlineStr">
        <is>
          <t>explosive</t>
        </is>
      </c>
      <c r="N136" t="inlineStr">
        <is>
          <t>bilateral</t>
        </is>
      </c>
      <c r="O136" t="inlineStr">
        <is>
          <t>legs</t>
        </is>
      </c>
      <c r="P136" t="inlineStr">
        <is>
          <t>bodyweight</t>
        </is>
      </c>
      <c r="Q136" t="inlineStr">
        <is>
          <t>1</t>
        </is>
      </c>
      <c r="R136" t="inlineStr">
        <is>
          <t>calisthenics</t>
        </is>
      </c>
      <c r="S136" t="inlineStr">
        <is>
          <t>1</t>
        </is>
      </c>
      <c r="T136" t="inlineStr">
        <is>
          <t>Dominada con salto</t>
        </is>
      </c>
      <c r="U136" t="inlineStr">
        <is>
          <t>Traction sautée</t>
        </is>
      </c>
      <c r="V136" t="inlineStr">
        <is>
          <t>Sprung-Klimmzug</t>
        </is>
      </c>
      <c r="W136" t="inlineStr">
        <is>
          <t>Springende pull-up</t>
        </is>
      </c>
    </row>
    <row r="137">
      <c r="A137" t="inlineStr">
        <is>
          <t>negative-pull-up</t>
        </is>
      </c>
      <c r="B137" t="inlineStr">
        <is>
          <t>Negative Pull-Up</t>
        </is>
      </c>
      <c r="C137">
        <f>IF(about!$B$5="ES",T137,IF(about!$B$5="FR",U137,IF(about!$B$5="DE",V137,IF(about!$B$5="NL",W137,B137))))</f>
        <v/>
      </c>
      <c r="D137" t="inlineStr">
        <is>
          <t>strength</t>
        </is>
      </c>
      <c r="E137" t="inlineStr">
        <is>
          <t>pull-up-bar</t>
        </is>
      </c>
      <c r="F137" t="inlineStr">
        <is>
          <t>back|arms</t>
        </is>
      </c>
      <c r="G137" t="inlineStr">
        <is>
          <t>reps</t>
        </is>
      </c>
      <c r="H137" t="inlineStr">
        <is>
          <t>reps</t>
        </is>
      </c>
      <c r="I137" t="inlineStr">
        <is>
          <t>1_intro</t>
        </is>
      </c>
      <c r="J137" t="inlineStr">
        <is>
          <t>calisthenics</t>
        </is>
      </c>
      <c r="K137" t="inlineStr">
        <is>
          <t>pull_vertical</t>
        </is>
      </c>
      <c r="L137" t="inlineStr">
        <is>
          <t>compound</t>
        </is>
      </c>
      <c r="M137" t="inlineStr">
        <is>
          <t>pull</t>
        </is>
      </c>
      <c r="N137" t="inlineStr">
        <is>
          <t>bilateral</t>
        </is>
      </c>
      <c r="O137" t="inlineStr">
        <is>
          <t>core</t>
        </is>
      </c>
      <c r="P137" t="inlineStr">
        <is>
          <t>bodyweight</t>
        </is>
      </c>
      <c r="Q137" t="inlineStr">
        <is>
          <t>1</t>
        </is>
      </c>
      <c r="R137" t="inlineStr">
        <is>
          <t>calisthenics|rehab-friendly</t>
        </is>
      </c>
      <c r="S137" t="inlineStr">
        <is>
          <t>eccentric pull-up</t>
        </is>
      </c>
      <c r="T137" t="inlineStr">
        <is>
          <t>Dominada negativa</t>
        </is>
      </c>
      <c r="U137" t="inlineStr">
        <is>
          <t>Traction négative</t>
        </is>
      </c>
      <c r="V137" t="inlineStr">
        <is>
          <t>Negativer Klimmzug</t>
        </is>
      </c>
      <c r="W137" t="inlineStr">
        <is>
          <t>Negatieve pull-up</t>
        </is>
      </c>
    </row>
    <row r="138">
      <c r="A138" t="inlineStr">
        <is>
          <t>archer-pull-up</t>
        </is>
      </c>
      <c r="B138" t="inlineStr">
        <is>
          <t>Archer Pull-Up</t>
        </is>
      </c>
      <c r="C138">
        <f>IF(about!$B$5="ES",T138,IF(about!$B$5="FR",U138,IF(about!$B$5="DE",V138,IF(about!$B$5="NL",W138,B138))))</f>
        <v/>
      </c>
      <c r="D138" t="inlineStr">
        <is>
          <t>strength</t>
        </is>
      </c>
      <c r="E138" t="inlineStr">
        <is>
          <t>pull-up-bar</t>
        </is>
      </c>
      <c r="F138" t="inlineStr">
        <is>
          <t>back|arms</t>
        </is>
      </c>
      <c r="G138" t="inlineStr">
        <is>
          <t>reps</t>
        </is>
      </c>
      <c r="H138" t="inlineStr">
        <is>
          <t>reps</t>
        </is>
      </c>
      <c r="I138" t="inlineStr">
        <is>
          <t>4_advanced</t>
        </is>
      </c>
      <c r="J138" t="inlineStr">
        <is>
          <t>calisthenics</t>
        </is>
      </c>
      <c r="K138" t="inlineStr">
        <is>
          <t>pull_vertical</t>
        </is>
      </c>
      <c r="L138" t="inlineStr">
        <is>
          <t>compound</t>
        </is>
      </c>
      <c r="M138" t="inlineStr">
        <is>
          <t>pull</t>
        </is>
      </c>
      <c r="N138" t="inlineStr">
        <is>
          <t>alternating</t>
        </is>
      </c>
      <c r="O138" t="inlineStr">
        <is>
          <t>core</t>
        </is>
      </c>
      <c r="P138" t="inlineStr">
        <is>
          <t>bodyweight</t>
        </is>
      </c>
      <c r="Q138" t="inlineStr">
        <is>
          <t>1</t>
        </is>
      </c>
      <c r="R138" t="inlineStr">
        <is>
          <t>calisthenics|unilateral</t>
        </is>
      </c>
      <c r="S138" t="inlineStr">
        <is>
          <t>1</t>
        </is>
      </c>
      <c r="T138" t="inlineStr">
        <is>
          <t>Dominada arquero</t>
        </is>
      </c>
      <c r="U138" t="inlineStr">
        <is>
          <t>Traction archer</t>
        </is>
      </c>
      <c r="V138" t="inlineStr">
        <is>
          <t>Archer-Klimmzug</t>
        </is>
      </c>
      <c r="W138" t="inlineStr">
        <is>
          <t>Archer pull-up</t>
        </is>
      </c>
    </row>
    <row r="139">
      <c r="A139" t="inlineStr">
        <is>
          <t>commando-pull-up</t>
        </is>
      </c>
      <c r="B139" t="inlineStr">
        <is>
          <t>Commando Pull-Up</t>
        </is>
      </c>
      <c r="C139">
        <f>IF(about!$B$5="ES",T139,IF(about!$B$5="FR",U139,IF(about!$B$5="DE",V139,IF(about!$B$5="NL",W139,B139))))</f>
        <v/>
      </c>
      <c r="D139" t="inlineStr">
        <is>
          <t>strength</t>
        </is>
      </c>
      <c r="E139" t="inlineStr">
        <is>
          <t>pull-up-bar</t>
        </is>
      </c>
      <c r="F139" t="inlineStr">
        <is>
          <t>back|arms</t>
        </is>
      </c>
      <c r="G139" t="inlineStr">
        <is>
          <t>reps</t>
        </is>
      </c>
      <c r="H139" t="inlineStr">
        <is>
          <t>reps</t>
        </is>
      </c>
      <c r="I139" t="inlineStr">
        <is>
          <t>3_intermediate</t>
        </is>
      </c>
      <c r="J139" t="inlineStr">
        <is>
          <t>calisthenics</t>
        </is>
      </c>
      <c r="K139" t="inlineStr">
        <is>
          <t>pull_vertical</t>
        </is>
      </c>
      <c r="L139" t="inlineStr">
        <is>
          <t>compound</t>
        </is>
      </c>
      <c r="M139" t="inlineStr">
        <is>
          <t>pull</t>
        </is>
      </c>
      <c r="N139" t="inlineStr">
        <is>
          <t>alternating</t>
        </is>
      </c>
      <c r="O139" t="inlineStr">
        <is>
          <t>core</t>
        </is>
      </c>
      <c r="P139" t="inlineStr">
        <is>
          <t>bodyweight</t>
        </is>
      </c>
      <c r="Q139" t="inlineStr">
        <is>
          <t>1</t>
        </is>
      </c>
      <c r="R139" t="inlineStr">
        <is>
          <t>calisthenics</t>
        </is>
      </c>
      <c r="S139" t="inlineStr">
        <is>
          <t>1</t>
        </is>
      </c>
      <c r="T139" t="inlineStr">
        <is>
          <t>Dominada conmutada</t>
        </is>
      </c>
      <c r="U139" t="inlineStr">
        <is>
          <t>Traction commando</t>
        </is>
      </c>
      <c r="V139" t="inlineStr">
        <is>
          <t>Commando-Klimmzug</t>
        </is>
      </c>
      <c r="W139" t="inlineStr">
        <is>
          <t>Commando pull-up</t>
        </is>
      </c>
    </row>
    <row r="140">
      <c r="A140" t="inlineStr">
        <is>
          <t>lat-pulldown</t>
        </is>
      </c>
      <c r="B140" t="inlineStr">
        <is>
          <t>Lat Pulldown</t>
        </is>
      </c>
      <c r="C140">
        <f>IF(about!$B$5="ES",T140,IF(about!$B$5="FR",U140,IF(about!$B$5="DE",V140,IF(about!$B$5="NL",W140,B140))))</f>
        <v/>
      </c>
      <c r="D140" t="inlineStr">
        <is>
          <t>strength</t>
        </is>
      </c>
      <c r="E140" t="inlineStr">
        <is>
          <t>lat-pulldown</t>
        </is>
      </c>
      <c r="F140" t="inlineStr">
        <is>
          <t>back|arms</t>
        </is>
      </c>
      <c r="G140" t="inlineStr">
        <is>
          <t>reps</t>
        </is>
      </c>
      <c r="H140" t="inlineStr">
        <is>
          <t>kg</t>
        </is>
      </c>
      <c r="I140" t="inlineStr">
        <is>
          <t>1_intro</t>
        </is>
      </c>
      <c r="J140" t="inlineStr">
        <is>
          <t>strength</t>
        </is>
      </c>
      <c r="K140" t="inlineStr">
        <is>
          <t>pull_vertical</t>
        </is>
      </c>
      <c r="L140" t="inlineStr">
        <is>
          <t>compound</t>
        </is>
      </c>
      <c r="M140" t="inlineStr">
        <is>
          <t>pull</t>
        </is>
      </c>
      <c r="N140" t="inlineStr">
        <is>
          <t>bilateral</t>
        </is>
      </c>
      <c r="O140" t="inlineStr">
        <is>
          <t>1</t>
        </is>
      </c>
      <c r="P140" t="inlineStr">
        <is>
          <t>machine_stack</t>
        </is>
      </c>
      <c r="Q140" t="inlineStr">
        <is>
          <t>1</t>
        </is>
      </c>
      <c r="R140" t="inlineStr">
        <is>
          <t>1</t>
        </is>
      </c>
      <c r="S140" t="inlineStr">
        <is>
          <t>1</t>
        </is>
      </c>
      <c r="T140" t="inlineStr">
        <is>
          <t>Jalón al pecho</t>
        </is>
      </c>
      <c r="U140" t="inlineStr">
        <is>
          <t>Tirage vertical</t>
        </is>
      </c>
      <c r="V140" t="inlineStr">
        <is>
          <t>Latzug</t>
        </is>
      </c>
      <c r="W140" t="inlineStr">
        <is>
          <t>Lat pulldown</t>
        </is>
      </c>
    </row>
    <row r="141">
      <c r="A141" t="inlineStr">
        <is>
          <t>wide-grip-lat-pulldown</t>
        </is>
      </c>
      <c r="B141" t="inlineStr">
        <is>
          <t>Wide-Grip Lat Pulldown</t>
        </is>
      </c>
      <c r="C141">
        <f>IF(about!$B$5="ES",T141,IF(about!$B$5="FR",U141,IF(about!$B$5="DE",V141,IF(about!$B$5="NL",W141,B141))))</f>
        <v/>
      </c>
      <c r="D141" t="inlineStr">
        <is>
          <t>strength</t>
        </is>
      </c>
      <c r="E141" t="inlineStr">
        <is>
          <t>lat-pulldown</t>
        </is>
      </c>
      <c r="F141" t="inlineStr">
        <is>
          <t>back</t>
        </is>
      </c>
      <c r="G141" t="inlineStr">
        <is>
          <t>reps</t>
        </is>
      </c>
      <c r="H141" t="inlineStr">
        <is>
          <t>kg</t>
        </is>
      </c>
      <c r="I141" t="inlineStr">
        <is>
          <t>1_intro</t>
        </is>
      </c>
      <c r="J141" t="inlineStr">
        <is>
          <t>strength</t>
        </is>
      </c>
      <c r="K141" t="inlineStr">
        <is>
          <t>pull_vertical</t>
        </is>
      </c>
      <c r="L141" t="inlineStr">
        <is>
          <t>compound</t>
        </is>
      </c>
      <c r="M141" t="inlineStr">
        <is>
          <t>pull</t>
        </is>
      </c>
      <c r="N141" t="inlineStr">
        <is>
          <t>bilateral</t>
        </is>
      </c>
      <c r="O141" t="inlineStr">
        <is>
          <t>arms</t>
        </is>
      </c>
      <c r="P141" t="inlineStr">
        <is>
          <t>machine_stack</t>
        </is>
      </c>
      <c r="Q141" t="inlineStr">
        <is>
          <t>1</t>
        </is>
      </c>
      <c r="R141" t="inlineStr">
        <is>
          <t>1</t>
        </is>
      </c>
      <c r="S141" t="inlineStr">
        <is>
          <t>1</t>
        </is>
      </c>
      <c r="T141" t="inlineStr">
        <is>
          <t>Jalón ancho</t>
        </is>
      </c>
      <c r="U141" t="inlineStr">
        <is>
          <t>Tirage large</t>
        </is>
      </c>
      <c r="V141" t="inlineStr">
        <is>
          <t>Breiter Latzug</t>
        </is>
      </c>
      <c r="W141" t="inlineStr">
        <is>
          <t>Wide-grip lat pulldown</t>
        </is>
      </c>
    </row>
    <row r="142">
      <c r="A142" t="inlineStr">
        <is>
          <t>close-grip-lat-pulldown</t>
        </is>
      </c>
      <c r="B142" t="inlineStr">
        <is>
          <t>Close-Grip Lat Pulldown</t>
        </is>
      </c>
      <c r="C142">
        <f>IF(about!$B$5="ES",T142,IF(about!$B$5="FR",U142,IF(about!$B$5="DE",V142,IF(about!$B$5="NL",W142,B142))))</f>
        <v/>
      </c>
      <c r="D142" t="inlineStr">
        <is>
          <t>strength</t>
        </is>
      </c>
      <c r="E142" t="inlineStr">
        <is>
          <t>lat-pulldown</t>
        </is>
      </c>
      <c r="F142" t="inlineStr">
        <is>
          <t>back|arms</t>
        </is>
      </c>
      <c r="G142" t="inlineStr">
        <is>
          <t>reps</t>
        </is>
      </c>
      <c r="H142" t="inlineStr">
        <is>
          <t>kg</t>
        </is>
      </c>
      <c r="I142" t="inlineStr">
        <is>
          <t>1_intro</t>
        </is>
      </c>
      <c r="J142" t="inlineStr">
        <is>
          <t>strength</t>
        </is>
      </c>
      <c r="K142" t="inlineStr">
        <is>
          <t>pull_vertical</t>
        </is>
      </c>
      <c r="L142" t="inlineStr">
        <is>
          <t>compound</t>
        </is>
      </c>
      <c r="M142" t="inlineStr">
        <is>
          <t>pull</t>
        </is>
      </c>
      <c r="N142" t="inlineStr">
        <is>
          <t>bilateral</t>
        </is>
      </c>
      <c r="O142" t="inlineStr">
        <is>
          <t>1</t>
        </is>
      </c>
      <c r="P142" t="inlineStr">
        <is>
          <t>machine_stack</t>
        </is>
      </c>
      <c r="Q142" t="inlineStr">
        <is>
          <t>1</t>
        </is>
      </c>
      <c r="R142" t="inlineStr">
        <is>
          <t>1</t>
        </is>
      </c>
      <c r="S142" t="inlineStr">
        <is>
          <t>1</t>
        </is>
      </c>
      <c r="T142" t="inlineStr">
        <is>
          <t>Jalón cerrado</t>
        </is>
      </c>
      <c r="U142" t="inlineStr">
        <is>
          <t>Tirage serré</t>
        </is>
      </c>
      <c r="V142" t="inlineStr">
        <is>
          <t>Enger Latzug</t>
        </is>
      </c>
      <c r="W142" t="inlineStr">
        <is>
          <t>Close-grip lat pulldown</t>
        </is>
      </c>
    </row>
    <row r="143">
      <c r="A143" t="inlineStr">
        <is>
          <t>single-arm-lat-pulldown</t>
        </is>
      </c>
      <c r="B143" t="inlineStr">
        <is>
          <t>Single-Arm Lat Pulldown</t>
        </is>
      </c>
      <c r="C143">
        <f>IF(about!$B$5="ES",T143,IF(about!$B$5="FR",U143,IF(about!$B$5="DE",V143,IF(about!$B$5="NL",W143,B143))))</f>
        <v/>
      </c>
      <c r="D143" t="inlineStr">
        <is>
          <t>strength</t>
        </is>
      </c>
      <c r="E143" t="inlineStr">
        <is>
          <t>cable-machine</t>
        </is>
      </c>
      <c r="F143" t="inlineStr">
        <is>
          <t>back|arms</t>
        </is>
      </c>
      <c r="G143" t="inlineStr">
        <is>
          <t>reps</t>
        </is>
      </c>
      <c r="H143" t="inlineStr">
        <is>
          <t>kg</t>
        </is>
      </c>
      <c r="I143" t="inlineStr">
        <is>
          <t>2_beginner</t>
        </is>
      </c>
      <c r="J143" t="inlineStr">
        <is>
          <t>strength</t>
        </is>
      </c>
      <c r="K143" t="inlineStr">
        <is>
          <t>pull_vertical</t>
        </is>
      </c>
      <c r="L143" t="inlineStr">
        <is>
          <t>compound</t>
        </is>
      </c>
      <c r="M143" t="inlineStr">
        <is>
          <t>pull</t>
        </is>
      </c>
      <c r="N143" t="inlineStr">
        <is>
          <t>unilateral</t>
        </is>
      </c>
      <c r="O143" t="inlineStr">
        <is>
          <t>core</t>
        </is>
      </c>
      <c r="P143" t="inlineStr">
        <is>
          <t>machine_stack</t>
        </is>
      </c>
      <c r="Q143" t="inlineStr">
        <is>
          <t>1</t>
        </is>
      </c>
      <c r="R143" t="inlineStr">
        <is>
          <t>unilateral</t>
        </is>
      </c>
      <c r="S143" t="inlineStr">
        <is>
          <t>1</t>
        </is>
      </c>
      <c r="T143" t="inlineStr">
        <is>
          <t>Jalón unilateral</t>
        </is>
      </c>
      <c r="U143" t="inlineStr">
        <is>
          <t>Tirage unilatéral</t>
        </is>
      </c>
      <c r="V143" t="inlineStr">
        <is>
          <t>Einarmiger Latzug</t>
        </is>
      </c>
      <c r="W143" t="inlineStr">
        <is>
          <t>Eenarmige lat pulldown</t>
        </is>
      </c>
    </row>
    <row r="144">
      <c r="A144" t="inlineStr">
        <is>
          <t>straight-arm-pulldown</t>
        </is>
      </c>
      <c r="B144" t="inlineStr">
        <is>
          <t>Straight-Arm Pulldown</t>
        </is>
      </c>
      <c r="C144">
        <f>IF(about!$B$5="ES",T144,IF(about!$B$5="FR",U144,IF(about!$B$5="DE",V144,IF(about!$B$5="NL",W144,B144))))</f>
        <v/>
      </c>
      <c r="D144" t="inlineStr">
        <is>
          <t>strength</t>
        </is>
      </c>
      <c r="E144" t="inlineStr">
        <is>
          <t>cable-machine</t>
        </is>
      </c>
      <c r="F144" t="inlineStr">
        <is>
          <t>back</t>
        </is>
      </c>
      <c r="G144" t="inlineStr">
        <is>
          <t>reps</t>
        </is>
      </c>
      <c r="H144" t="inlineStr">
        <is>
          <t>kg</t>
        </is>
      </c>
      <c r="I144" t="inlineStr">
        <is>
          <t>2_beginner</t>
        </is>
      </c>
      <c r="J144" t="inlineStr">
        <is>
          <t>accessory</t>
        </is>
      </c>
      <c r="K144" t="inlineStr">
        <is>
          <t>pull_vertical</t>
        </is>
      </c>
      <c r="L144" t="inlineStr">
        <is>
          <t>isolation</t>
        </is>
      </c>
      <c r="M144" t="inlineStr">
        <is>
          <t>pull</t>
        </is>
      </c>
      <c r="N144" t="inlineStr">
        <is>
          <t>bilateral</t>
        </is>
      </c>
      <c r="O144" t="inlineStr">
        <is>
          <t>core</t>
        </is>
      </c>
      <c r="P144" t="inlineStr">
        <is>
          <t>machine_stack</t>
        </is>
      </c>
      <c r="Q144" t="inlineStr">
        <is>
          <t>1</t>
        </is>
      </c>
      <c r="R144" t="inlineStr">
        <is>
          <t>isolation</t>
        </is>
      </c>
      <c r="S144" t="inlineStr">
        <is>
          <t>1</t>
        </is>
      </c>
      <c r="T144" t="inlineStr">
        <is>
          <t>Jalón brazo recto</t>
        </is>
      </c>
      <c r="U144" t="inlineStr">
        <is>
          <t>Tirage bras tendus</t>
        </is>
      </c>
      <c r="V144" t="inlineStr">
        <is>
          <t>Latziehen gestreckt</t>
        </is>
      </c>
      <c r="W144" t="inlineStr">
        <is>
          <t>Straight-arm pulldown</t>
        </is>
      </c>
    </row>
    <row r="145">
      <c r="A145" t="inlineStr">
        <is>
          <t>barbell-curl</t>
        </is>
      </c>
      <c r="B145" t="inlineStr">
        <is>
          <t>Barbell Curl</t>
        </is>
      </c>
      <c r="C145">
        <f>IF(about!$B$5="ES",T145,IF(about!$B$5="FR",U145,IF(about!$B$5="DE",V145,IF(about!$B$5="NL",W145,B145))))</f>
        <v/>
      </c>
      <c r="D145" t="inlineStr">
        <is>
          <t>strength</t>
        </is>
      </c>
      <c r="E145" t="inlineStr">
        <is>
          <t>barbell</t>
        </is>
      </c>
      <c r="F145" t="inlineStr">
        <is>
          <t>arms</t>
        </is>
      </c>
      <c r="G145" t="inlineStr">
        <is>
          <t>reps</t>
        </is>
      </c>
      <c r="H145" t="inlineStr">
        <is>
          <t>kg</t>
        </is>
      </c>
      <c r="I145" t="inlineStr">
        <is>
          <t>1_intro</t>
        </is>
      </c>
      <c r="J145" t="inlineStr">
        <is>
          <t>accessory</t>
        </is>
      </c>
      <c r="K145" t="inlineStr">
        <is>
          <t>pull_vertical</t>
        </is>
      </c>
      <c r="L145" t="inlineStr">
        <is>
          <t>isolation</t>
        </is>
      </c>
      <c r="M145" t="inlineStr">
        <is>
          <t>pull</t>
        </is>
      </c>
      <c r="N145" t="inlineStr">
        <is>
          <t>bilateral</t>
        </is>
      </c>
      <c r="O145" t="inlineStr">
        <is>
          <t>1</t>
        </is>
      </c>
      <c r="P145" t="inlineStr">
        <is>
          <t>external_weight</t>
        </is>
      </c>
      <c r="Q145" t="inlineStr">
        <is>
          <t>1</t>
        </is>
      </c>
      <c r="R145" t="inlineStr">
        <is>
          <t>isolation</t>
        </is>
      </c>
      <c r="S145" t="inlineStr">
        <is>
          <t>1</t>
        </is>
      </c>
      <c r="T145" t="inlineStr">
        <is>
          <t>Curl con barra</t>
        </is>
      </c>
      <c r="U145" t="inlineStr">
        <is>
          <t>Curl barre</t>
        </is>
      </c>
      <c r="V145" t="inlineStr">
        <is>
          <t>Langhantel-Curl</t>
        </is>
      </c>
      <c r="W145" t="inlineStr">
        <is>
          <t>Barbell curl</t>
        </is>
      </c>
    </row>
    <row r="146">
      <c r="A146" t="inlineStr">
        <is>
          <t>ez-bar-curl</t>
        </is>
      </c>
      <c r="B146" t="inlineStr">
        <is>
          <t>EZ Bar Curl</t>
        </is>
      </c>
      <c r="C146">
        <f>IF(about!$B$5="ES",T146,IF(about!$B$5="FR",U146,IF(about!$B$5="DE",V146,IF(about!$B$5="NL",W146,B146))))</f>
        <v/>
      </c>
      <c r="D146" t="inlineStr">
        <is>
          <t>strength</t>
        </is>
      </c>
      <c r="E146" t="inlineStr">
        <is>
          <t>ez-bar</t>
        </is>
      </c>
      <c r="F146" t="inlineStr">
        <is>
          <t>arms</t>
        </is>
      </c>
      <c r="G146" t="inlineStr">
        <is>
          <t>reps</t>
        </is>
      </c>
      <c r="H146" t="inlineStr">
        <is>
          <t>kg</t>
        </is>
      </c>
      <c r="I146" t="inlineStr">
        <is>
          <t>1_intro</t>
        </is>
      </c>
      <c r="J146" t="inlineStr">
        <is>
          <t>accessory</t>
        </is>
      </c>
      <c r="K146" t="inlineStr">
        <is>
          <t>pull_vertical</t>
        </is>
      </c>
      <c r="L146" t="inlineStr">
        <is>
          <t>isolation</t>
        </is>
      </c>
      <c r="M146" t="inlineStr">
        <is>
          <t>pull</t>
        </is>
      </c>
      <c r="N146" t="inlineStr">
        <is>
          <t>bilateral</t>
        </is>
      </c>
      <c r="O146" t="inlineStr">
        <is>
          <t>1</t>
        </is>
      </c>
      <c r="P146" t="inlineStr">
        <is>
          <t>external_weight</t>
        </is>
      </c>
      <c r="Q146" t="inlineStr">
        <is>
          <t>1</t>
        </is>
      </c>
      <c r="R146" t="inlineStr">
        <is>
          <t>isolation</t>
        </is>
      </c>
      <c r="S146" t="inlineStr">
        <is>
          <t>1</t>
        </is>
      </c>
      <c r="T146" t="inlineStr">
        <is>
          <t>Curl con barra Z</t>
        </is>
      </c>
      <c r="U146" t="inlineStr">
        <is>
          <t>Curl barre EZ</t>
        </is>
      </c>
      <c r="V146" t="inlineStr">
        <is>
          <t>SZ-Curl</t>
        </is>
      </c>
      <c r="W146" t="inlineStr">
        <is>
          <t>EZ bar curl</t>
        </is>
      </c>
    </row>
    <row r="147">
      <c r="A147" t="inlineStr">
        <is>
          <t>dumbbell-curl</t>
        </is>
      </c>
      <c r="B147" t="inlineStr">
        <is>
          <t>Dumbbell Curl</t>
        </is>
      </c>
      <c r="C147">
        <f>IF(about!$B$5="ES",T147,IF(about!$B$5="FR",U147,IF(about!$B$5="DE",V147,IF(about!$B$5="NL",W147,B147))))</f>
        <v/>
      </c>
      <c r="D147" t="inlineStr">
        <is>
          <t>strength</t>
        </is>
      </c>
      <c r="E147" t="inlineStr">
        <is>
          <t>dumbbells</t>
        </is>
      </c>
      <c r="F147" t="inlineStr">
        <is>
          <t>arms</t>
        </is>
      </c>
      <c r="G147" t="inlineStr">
        <is>
          <t>reps</t>
        </is>
      </c>
      <c r="H147" t="inlineStr">
        <is>
          <t>kg</t>
        </is>
      </c>
      <c r="I147" t="inlineStr">
        <is>
          <t>1_intro</t>
        </is>
      </c>
      <c r="J147" t="inlineStr">
        <is>
          <t>accessory</t>
        </is>
      </c>
      <c r="K147" t="inlineStr">
        <is>
          <t>pull_vertical</t>
        </is>
      </c>
      <c r="L147" t="inlineStr">
        <is>
          <t>isolation</t>
        </is>
      </c>
      <c r="M147" t="inlineStr">
        <is>
          <t>pull</t>
        </is>
      </c>
      <c r="N147" t="inlineStr">
        <is>
          <t>alternating</t>
        </is>
      </c>
      <c r="O147" t="inlineStr">
        <is>
          <t>1</t>
        </is>
      </c>
      <c r="P147" t="inlineStr">
        <is>
          <t>external_weight_each_side</t>
        </is>
      </c>
      <c r="Q147" t="inlineStr">
        <is>
          <t>1</t>
        </is>
      </c>
      <c r="R147" t="inlineStr">
        <is>
          <t>isolation|home-gym-friendly</t>
        </is>
      </c>
      <c r="S147" t="inlineStr">
        <is>
          <t>1</t>
        </is>
      </c>
      <c r="T147" t="inlineStr">
        <is>
          <t>Curl con mancuernas</t>
        </is>
      </c>
      <c r="U147" t="inlineStr">
        <is>
          <t>Curl haltères</t>
        </is>
      </c>
      <c r="V147" t="inlineStr">
        <is>
          <t>Kurzhantel-Curl</t>
        </is>
      </c>
      <c r="W147" t="inlineStr">
        <is>
          <t>Dumbbell curl</t>
        </is>
      </c>
    </row>
    <row r="148">
      <c r="A148" t="inlineStr">
        <is>
          <t>dumbbell-hammer-curl</t>
        </is>
      </c>
      <c r="B148" t="inlineStr">
        <is>
          <t>Hammer Curl</t>
        </is>
      </c>
      <c r="C148">
        <f>IF(about!$B$5="ES",T148,IF(about!$B$5="FR",U148,IF(about!$B$5="DE",V148,IF(about!$B$5="NL",W148,B148))))</f>
        <v/>
      </c>
      <c r="D148" t="inlineStr">
        <is>
          <t>strength</t>
        </is>
      </c>
      <c r="E148" t="inlineStr">
        <is>
          <t>dumbbells</t>
        </is>
      </c>
      <c r="F148" t="inlineStr">
        <is>
          <t>arms</t>
        </is>
      </c>
      <c r="G148" t="inlineStr">
        <is>
          <t>reps</t>
        </is>
      </c>
      <c r="H148" t="inlineStr">
        <is>
          <t>kg</t>
        </is>
      </c>
      <c r="I148" t="inlineStr">
        <is>
          <t>1_intro</t>
        </is>
      </c>
      <c r="J148" t="inlineStr">
        <is>
          <t>accessory</t>
        </is>
      </c>
      <c r="K148" t="inlineStr">
        <is>
          <t>pull_vertical</t>
        </is>
      </c>
      <c r="L148" t="inlineStr">
        <is>
          <t>isolation</t>
        </is>
      </c>
      <c r="M148" t="inlineStr">
        <is>
          <t>pull</t>
        </is>
      </c>
      <c r="N148" t="inlineStr">
        <is>
          <t>alternating</t>
        </is>
      </c>
      <c r="O148" t="inlineStr">
        <is>
          <t>1</t>
        </is>
      </c>
      <c r="P148" t="inlineStr">
        <is>
          <t>external_weight_each_side</t>
        </is>
      </c>
      <c r="Q148" t="inlineStr">
        <is>
          <t>1</t>
        </is>
      </c>
      <c r="R148" t="inlineStr">
        <is>
          <t>isolation|home-gym-friendly</t>
        </is>
      </c>
      <c r="S148" t="inlineStr">
        <is>
          <t>1</t>
        </is>
      </c>
      <c r="T148" t="inlineStr">
        <is>
          <t>Curl martillo</t>
        </is>
      </c>
      <c r="U148" t="inlineStr">
        <is>
          <t>Curl marteau</t>
        </is>
      </c>
      <c r="V148" t="inlineStr">
        <is>
          <t>Hammer-Curl</t>
        </is>
      </c>
      <c r="W148" t="inlineStr">
        <is>
          <t>Hammer curl</t>
        </is>
      </c>
    </row>
    <row r="149">
      <c r="A149" t="inlineStr">
        <is>
          <t>dumbbell-incline-curl</t>
        </is>
      </c>
      <c r="B149" t="inlineStr">
        <is>
          <t>Incline Dumbbell Curl</t>
        </is>
      </c>
      <c r="C149">
        <f>IF(about!$B$5="ES",T149,IF(about!$B$5="FR",U149,IF(about!$B$5="DE",V149,IF(about!$B$5="NL",W149,B149))))</f>
        <v/>
      </c>
      <c r="D149" t="inlineStr">
        <is>
          <t>strength</t>
        </is>
      </c>
      <c r="E149" t="inlineStr">
        <is>
          <t>dumbbells|bench</t>
        </is>
      </c>
      <c r="F149" t="inlineStr">
        <is>
          <t>arms</t>
        </is>
      </c>
      <c r="G149" t="inlineStr">
        <is>
          <t>reps</t>
        </is>
      </c>
      <c r="H149" t="inlineStr">
        <is>
          <t>kg</t>
        </is>
      </c>
      <c r="I149" t="inlineStr">
        <is>
          <t>2_beginner</t>
        </is>
      </c>
      <c r="J149" t="inlineStr">
        <is>
          <t>accessory</t>
        </is>
      </c>
      <c r="K149" t="inlineStr">
        <is>
          <t>pull_vertical</t>
        </is>
      </c>
      <c r="L149" t="inlineStr">
        <is>
          <t>isolation</t>
        </is>
      </c>
      <c r="M149" t="inlineStr">
        <is>
          <t>pull</t>
        </is>
      </c>
      <c r="N149" t="inlineStr">
        <is>
          <t>bilateral</t>
        </is>
      </c>
      <c r="O149" t="inlineStr">
        <is>
          <t>1</t>
        </is>
      </c>
      <c r="P149" t="inlineStr">
        <is>
          <t>external_weight_each_side</t>
        </is>
      </c>
      <c r="Q149" t="inlineStr">
        <is>
          <t>1</t>
        </is>
      </c>
      <c r="R149" t="inlineStr">
        <is>
          <t>isolation</t>
        </is>
      </c>
      <c r="S149" t="inlineStr">
        <is>
          <t>1</t>
        </is>
      </c>
      <c r="T149" t="inlineStr">
        <is>
          <t>Curl inclinado</t>
        </is>
      </c>
      <c r="U149" t="inlineStr">
        <is>
          <t>Curl incliné</t>
        </is>
      </c>
      <c r="V149" t="inlineStr">
        <is>
          <t>Schräg-Curl</t>
        </is>
      </c>
      <c r="W149" t="inlineStr">
        <is>
          <t>Incline dumbbell curl</t>
        </is>
      </c>
    </row>
    <row r="150">
      <c r="A150" t="inlineStr">
        <is>
          <t>dumbbell-concentration-curl</t>
        </is>
      </c>
      <c r="B150" t="inlineStr">
        <is>
          <t>Concentration Curl</t>
        </is>
      </c>
      <c r="C150">
        <f>IF(about!$B$5="ES",T150,IF(about!$B$5="FR",U150,IF(about!$B$5="DE",V150,IF(about!$B$5="NL",W150,B150))))</f>
        <v/>
      </c>
      <c r="D150" t="inlineStr">
        <is>
          <t>strength</t>
        </is>
      </c>
      <c r="E150" t="inlineStr">
        <is>
          <t>dumbbells|bench</t>
        </is>
      </c>
      <c r="F150" t="inlineStr">
        <is>
          <t>arms</t>
        </is>
      </c>
      <c r="G150" t="inlineStr">
        <is>
          <t>reps</t>
        </is>
      </c>
      <c r="H150" t="inlineStr">
        <is>
          <t>kg</t>
        </is>
      </c>
      <c r="I150" t="inlineStr">
        <is>
          <t>1_intro</t>
        </is>
      </c>
      <c r="J150" t="inlineStr">
        <is>
          <t>accessory</t>
        </is>
      </c>
      <c r="K150" t="inlineStr">
        <is>
          <t>pull_vertical</t>
        </is>
      </c>
      <c r="L150" t="inlineStr">
        <is>
          <t>isolation</t>
        </is>
      </c>
      <c r="M150" t="inlineStr">
        <is>
          <t>pull</t>
        </is>
      </c>
      <c r="N150" t="inlineStr">
        <is>
          <t>unilateral</t>
        </is>
      </c>
      <c r="O150" t="inlineStr">
        <is>
          <t>1</t>
        </is>
      </c>
      <c r="P150" t="inlineStr">
        <is>
          <t>external_weight</t>
        </is>
      </c>
      <c r="Q150" t="inlineStr">
        <is>
          <t>1</t>
        </is>
      </c>
      <c r="R150" t="inlineStr">
        <is>
          <t>isolation</t>
        </is>
      </c>
      <c r="S150" t="inlineStr">
        <is>
          <t>1</t>
        </is>
      </c>
      <c r="T150" t="inlineStr">
        <is>
          <t>Curl concentrado</t>
        </is>
      </c>
      <c r="U150" t="inlineStr">
        <is>
          <t>Curl concentré</t>
        </is>
      </c>
      <c r="V150" t="inlineStr">
        <is>
          <t>Konzentrations-Curl</t>
        </is>
      </c>
      <c r="W150" t="inlineStr">
        <is>
          <t>Concentration curl</t>
        </is>
      </c>
    </row>
    <row r="151">
      <c r="A151" t="inlineStr">
        <is>
          <t>preacher-curl</t>
        </is>
      </c>
      <c r="B151" t="inlineStr">
        <is>
          <t>Preacher Curl</t>
        </is>
      </c>
      <c r="C151">
        <f>IF(about!$B$5="ES",T151,IF(about!$B$5="FR",U151,IF(about!$B$5="DE",V151,IF(about!$B$5="NL",W151,B151))))</f>
        <v/>
      </c>
      <c r="D151" t="inlineStr">
        <is>
          <t>strength</t>
        </is>
      </c>
      <c r="E151" t="inlineStr">
        <is>
          <t>ez-bar|bench</t>
        </is>
      </c>
      <c r="F151" t="inlineStr">
        <is>
          <t>arms</t>
        </is>
      </c>
      <c r="G151" t="inlineStr">
        <is>
          <t>reps</t>
        </is>
      </c>
      <c r="H151" t="inlineStr">
        <is>
          <t>kg</t>
        </is>
      </c>
      <c r="I151" t="inlineStr">
        <is>
          <t>2_beginner</t>
        </is>
      </c>
      <c r="J151" t="inlineStr">
        <is>
          <t>accessory</t>
        </is>
      </c>
      <c r="K151" t="inlineStr">
        <is>
          <t>pull_vertical</t>
        </is>
      </c>
      <c r="L151" t="inlineStr">
        <is>
          <t>isolation</t>
        </is>
      </c>
      <c r="M151" t="inlineStr">
        <is>
          <t>pull</t>
        </is>
      </c>
      <c r="N151" t="inlineStr">
        <is>
          <t>bilateral</t>
        </is>
      </c>
      <c r="O151" t="inlineStr">
        <is>
          <t>1</t>
        </is>
      </c>
      <c r="P151" t="inlineStr">
        <is>
          <t>external_weight</t>
        </is>
      </c>
      <c r="Q151" t="inlineStr">
        <is>
          <t>1</t>
        </is>
      </c>
      <c r="R151" t="inlineStr">
        <is>
          <t>isolation</t>
        </is>
      </c>
      <c r="S151" t="inlineStr">
        <is>
          <t>1</t>
        </is>
      </c>
      <c r="T151" t="inlineStr">
        <is>
          <t>Curl predicador</t>
        </is>
      </c>
      <c r="U151" t="inlineStr">
        <is>
          <t>Curl pupitre</t>
        </is>
      </c>
      <c r="V151" t="inlineStr">
        <is>
          <t>Scott-Curl</t>
        </is>
      </c>
      <c r="W151" t="inlineStr">
        <is>
          <t>Preacher curl</t>
        </is>
      </c>
    </row>
    <row r="152">
      <c r="A152" t="inlineStr">
        <is>
          <t>cable-curl</t>
        </is>
      </c>
      <c r="B152" t="inlineStr">
        <is>
          <t>Cable Curl</t>
        </is>
      </c>
      <c r="C152">
        <f>IF(about!$B$5="ES",T152,IF(about!$B$5="FR",U152,IF(about!$B$5="DE",V152,IF(about!$B$5="NL",W152,B152))))</f>
        <v/>
      </c>
      <c r="D152" t="inlineStr">
        <is>
          <t>strength</t>
        </is>
      </c>
      <c r="E152" t="inlineStr">
        <is>
          <t>cable-machine</t>
        </is>
      </c>
      <c r="F152" t="inlineStr">
        <is>
          <t>arms</t>
        </is>
      </c>
      <c r="G152" t="inlineStr">
        <is>
          <t>reps</t>
        </is>
      </c>
      <c r="H152" t="inlineStr">
        <is>
          <t>kg</t>
        </is>
      </c>
      <c r="I152" t="inlineStr">
        <is>
          <t>1_intro</t>
        </is>
      </c>
      <c r="J152" t="inlineStr">
        <is>
          <t>accessory</t>
        </is>
      </c>
      <c r="K152" t="inlineStr">
        <is>
          <t>pull_vertical</t>
        </is>
      </c>
      <c r="L152" t="inlineStr">
        <is>
          <t>isolation</t>
        </is>
      </c>
      <c r="M152" t="inlineStr">
        <is>
          <t>pull</t>
        </is>
      </c>
      <c r="N152" t="inlineStr">
        <is>
          <t>bilateral</t>
        </is>
      </c>
      <c r="O152" t="inlineStr">
        <is>
          <t>1</t>
        </is>
      </c>
      <c r="P152" t="inlineStr">
        <is>
          <t>machine_stack</t>
        </is>
      </c>
      <c r="Q152" t="inlineStr">
        <is>
          <t>1</t>
        </is>
      </c>
      <c r="R152" t="inlineStr">
        <is>
          <t>isolation</t>
        </is>
      </c>
      <c r="S152" t="inlineStr">
        <is>
          <t>1</t>
        </is>
      </c>
      <c r="T152" t="inlineStr">
        <is>
          <t>Curl en polea</t>
        </is>
      </c>
      <c r="U152" t="inlineStr">
        <is>
          <t>Curl poulie</t>
        </is>
      </c>
      <c r="V152" t="inlineStr">
        <is>
          <t>Kabelcurl</t>
        </is>
      </c>
      <c r="W152" t="inlineStr">
        <is>
          <t>Kabelcurl</t>
        </is>
      </c>
    </row>
    <row r="153">
      <c r="A153" t="inlineStr">
        <is>
          <t>cable-hammer-curl</t>
        </is>
      </c>
      <c r="B153" t="inlineStr">
        <is>
          <t>Cable Hammer Curl</t>
        </is>
      </c>
      <c r="C153">
        <f>IF(about!$B$5="ES",T153,IF(about!$B$5="FR",U153,IF(about!$B$5="DE",V153,IF(about!$B$5="NL",W153,B153))))</f>
        <v/>
      </c>
      <c r="D153" t="inlineStr">
        <is>
          <t>strength</t>
        </is>
      </c>
      <c r="E153" t="inlineStr">
        <is>
          <t>cable-machine</t>
        </is>
      </c>
      <c r="F153" t="inlineStr">
        <is>
          <t>arms</t>
        </is>
      </c>
      <c r="G153" t="inlineStr">
        <is>
          <t>reps</t>
        </is>
      </c>
      <c r="H153" t="inlineStr">
        <is>
          <t>kg</t>
        </is>
      </c>
      <c r="I153" t="inlineStr">
        <is>
          <t>1_intro</t>
        </is>
      </c>
      <c r="J153" t="inlineStr">
        <is>
          <t>accessory</t>
        </is>
      </c>
      <c r="K153" t="inlineStr">
        <is>
          <t>pull_vertical</t>
        </is>
      </c>
      <c r="L153" t="inlineStr">
        <is>
          <t>isolation</t>
        </is>
      </c>
      <c r="M153" t="inlineStr">
        <is>
          <t>pull</t>
        </is>
      </c>
      <c r="N153" t="inlineStr">
        <is>
          <t>bilateral</t>
        </is>
      </c>
      <c r="O153" t="inlineStr">
        <is>
          <t>1</t>
        </is>
      </c>
      <c r="P153" t="inlineStr">
        <is>
          <t>machine_stack</t>
        </is>
      </c>
      <c r="Q153" t="inlineStr">
        <is>
          <t>1</t>
        </is>
      </c>
      <c r="R153" t="inlineStr">
        <is>
          <t>isolation</t>
        </is>
      </c>
      <c r="S153" t="inlineStr">
        <is>
          <t>1</t>
        </is>
      </c>
      <c r="T153" t="inlineStr">
        <is>
          <t>Curl martillo polea</t>
        </is>
      </c>
      <c r="U153" t="inlineStr">
        <is>
          <t>Curl marteau poulie</t>
        </is>
      </c>
      <c r="V153" t="inlineStr">
        <is>
          <t>Hammer-Kabelcurl</t>
        </is>
      </c>
      <c r="W153" t="inlineStr">
        <is>
          <t>Cable hammer curl</t>
        </is>
      </c>
    </row>
    <row r="154">
      <c r="A154" t="inlineStr">
        <is>
          <t>drag-curl</t>
        </is>
      </c>
      <c r="B154" t="inlineStr">
        <is>
          <t>Drag Curl</t>
        </is>
      </c>
      <c r="C154">
        <f>IF(about!$B$5="ES",T154,IF(about!$B$5="FR",U154,IF(about!$B$5="DE",V154,IF(about!$B$5="NL",W154,B154))))</f>
        <v/>
      </c>
      <c r="D154" t="inlineStr">
        <is>
          <t>strength</t>
        </is>
      </c>
      <c r="E154" t="inlineStr">
        <is>
          <t>barbell</t>
        </is>
      </c>
      <c r="F154" t="inlineStr">
        <is>
          <t>arms</t>
        </is>
      </c>
      <c r="G154" t="inlineStr">
        <is>
          <t>reps</t>
        </is>
      </c>
      <c r="H154" t="inlineStr">
        <is>
          <t>kg</t>
        </is>
      </c>
      <c r="I154" t="inlineStr">
        <is>
          <t>2_beginner</t>
        </is>
      </c>
      <c r="J154" t="inlineStr">
        <is>
          <t>accessory</t>
        </is>
      </c>
      <c r="K154" t="inlineStr">
        <is>
          <t>pull_vertical</t>
        </is>
      </c>
      <c r="L154" t="inlineStr">
        <is>
          <t>isolation</t>
        </is>
      </c>
      <c r="M154" t="inlineStr">
        <is>
          <t>pull</t>
        </is>
      </c>
      <c r="N154" t="inlineStr">
        <is>
          <t>bilateral</t>
        </is>
      </c>
      <c r="O154" t="inlineStr">
        <is>
          <t>1</t>
        </is>
      </c>
      <c r="P154" t="inlineStr">
        <is>
          <t>external_weight</t>
        </is>
      </c>
      <c r="Q154" t="inlineStr">
        <is>
          <t>1</t>
        </is>
      </c>
      <c r="R154" t="inlineStr">
        <is>
          <t>isolation</t>
        </is>
      </c>
      <c r="S154" t="inlineStr">
        <is>
          <t>1</t>
        </is>
      </c>
      <c r="T154" t="inlineStr">
        <is>
          <t>Drag curl</t>
        </is>
      </c>
      <c r="U154" t="inlineStr">
        <is>
          <t>Drag curl</t>
        </is>
      </c>
      <c r="V154" t="inlineStr">
        <is>
          <t>Drag-Curl</t>
        </is>
      </c>
      <c r="W154" t="inlineStr">
        <is>
          <t>Drag curl</t>
        </is>
      </c>
    </row>
    <row r="155">
      <c r="A155" t="inlineStr">
        <is>
          <t>spider-curl</t>
        </is>
      </c>
      <c r="B155" t="inlineStr">
        <is>
          <t>Spider Curl</t>
        </is>
      </c>
      <c r="C155">
        <f>IF(about!$B$5="ES",T155,IF(about!$B$5="FR",U155,IF(about!$B$5="DE",V155,IF(about!$B$5="NL",W155,B155))))</f>
        <v/>
      </c>
      <c r="D155" t="inlineStr">
        <is>
          <t>strength</t>
        </is>
      </c>
      <c r="E155" t="inlineStr">
        <is>
          <t>dumbbells|bench</t>
        </is>
      </c>
      <c r="F155" t="inlineStr">
        <is>
          <t>arms</t>
        </is>
      </c>
      <c r="G155" t="inlineStr">
        <is>
          <t>reps</t>
        </is>
      </c>
      <c r="H155" t="inlineStr">
        <is>
          <t>kg</t>
        </is>
      </c>
      <c r="I155" t="inlineStr">
        <is>
          <t>2_beginner</t>
        </is>
      </c>
      <c r="J155" t="inlineStr">
        <is>
          <t>accessory</t>
        </is>
      </c>
      <c r="K155" t="inlineStr">
        <is>
          <t>pull_vertical</t>
        </is>
      </c>
      <c r="L155" t="inlineStr">
        <is>
          <t>isolation</t>
        </is>
      </c>
      <c r="M155" t="inlineStr">
        <is>
          <t>pull</t>
        </is>
      </c>
      <c r="N155" t="inlineStr">
        <is>
          <t>bilateral</t>
        </is>
      </c>
      <c r="O155" t="inlineStr">
        <is>
          <t>1</t>
        </is>
      </c>
      <c r="P155" t="inlineStr">
        <is>
          <t>external_weight_each_side</t>
        </is>
      </c>
      <c r="Q155" t="inlineStr">
        <is>
          <t>1</t>
        </is>
      </c>
      <c r="R155" t="inlineStr">
        <is>
          <t>isolation</t>
        </is>
      </c>
      <c r="S155" t="inlineStr">
        <is>
          <t>1</t>
        </is>
      </c>
      <c r="T155" t="inlineStr">
        <is>
          <t>Curl araña</t>
        </is>
      </c>
      <c r="U155" t="inlineStr">
        <is>
          <t>Curl araignée</t>
        </is>
      </c>
      <c r="V155" t="inlineStr">
        <is>
          <t>Spider-Curl</t>
        </is>
      </c>
      <c r="W155" t="inlineStr">
        <is>
          <t>Spider curl</t>
        </is>
      </c>
    </row>
    <row r="156">
      <c r="A156" t="inlineStr">
        <is>
          <t>reverse-curl</t>
        </is>
      </c>
      <c r="B156" t="inlineStr">
        <is>
          <t>Reverse Curl</t>
        </is>
      </c>
      <c r="C156">
        <f>IF(about!$B$5="ES",T156,IF(about!$B$5="FR",U156,IF(about!$B$5="DE",V156,IF(about!$B$5="NL",W156,B156))))</f>
        <v/>
      </c>
      <c r="D156" t="inlineStr">
        <is>
          <t>strength</t>
        </is>
      </c>
      <c r="E156" t="inlineStr">
        <is>
          <t>ez-bar</t>
        </is>
      </c>
      <c r="F156" t="inlineStr">
        <is>
          <t>arms</t>
        </is>
      </c>
      <c r="G156" t="inlineStr">
        <is>
          <t>reps</t>
        </is>
      </c>
      <c r="H156" t="inlineStr">
        <is>
          <t>kg</t>
        </is>
      </c>
      <c r="I156" t="inlineStr">
        <is>
          <t>2_beginner</t>
        </is>
      </c>
      <c r="J156" t="inlineStr">
        <is>
          <t>accessory</t>
        </is>
      </c>
      <c r="K156" t="inlineStr">
        <is>
          <t>pull_vertical</t>
        </is>
      </c>
      <c r="L156" t="inlineStr">
        <is>
          <t>isolation</t>
        </is>
      </c>
      <c r="M156" t="inlineStr">
        <is>
          <t>pull</t>
        </is>
      </c>
      <c r="N156" t="inlineStr">
        <is>
          <t>bilateral</t>
        </is>
      </c>
      <c r="O156" t="inlineStr">
        <is>
          <t>1</t>
        </is>
      </c>
      <c r="P156" t="inlineStr">
        <is>
          <t>external_weight</t>
        </is>
      </c>
      <c r="Q156" t="inlineStr">
        <is>
          <t>1</t>
        </is>
      </c>
      <c r="R156" t="inlineStr">
        <is>
          <t>isolation</t>
        </is>
      </c>
      <c r="S156" t="inlineStr">
        <is>
          <t>1</t>
        </is>
      </c>
      <c r="T156" t="inlineStr">
        <is>
          <t>Curl invertido</t>
        </is>
      </c>
      <c r="U156" t="inlineStr">
        <is>
          <t>Curl prise pronation</t>
        </is>
      </c>
      <c r="V156" t="inlineStr">
        <is>
          <t>Reverse-Curl</t>
        </is>
      </c>
      <c r="W156" t="inlineStr">
        <is>
          <t>Reverse curl</t>
        </is>
      </c>
    </row>
    <row r="157">
      <c r="A157" t="inlineStr">
        <is>
          <t>zottman-curl</t>
        </is>
      </c>
      <c r="B157" t="inlineStr">
        <is>
          <t>Zottman Curl</t>
        </is>
      </c>
      <c r="C157">
        <f>IF(about!$B$5="ES",T157,IF(about!$B$5="FR",U157,IF(about!$B$5="DE",V157,IF(about!$B$5="NL",W157,B157))))</f>
        <v/>
      </c>
      <c r="D157" t="inlineStr">
        <is>
          <t>strength</t>
        </is>
      </c>
      <c r="E157" t="inlineStr">
        <is>
          <t>dumbbells</t>
        </is>
      </c>
      <c r="F157" t="inlineStr">
        <is>
          <t>arms</t>
        </is>
      </c>
      <c r="G157" t="inlineStr">
        <is>
          <t>reps</t>
        </is>
      </c>
      <c r="H157" t="inlineStr">
        <is>
          <t>kg</t>
        </is>
      </c>
      <c r="I157" t="inlineStr">
        <is>
          <t>2_beginner</t>
        </is>
      </c>
      <c r="J157" t="inlineStr">
        <is>
          <t>accessory</t>
        </is>
      </c>
      <c r="K157" t="inlineStr">
        <is>
          <t>pull_vertical</t>
        </is>
      </c>
      <c r="L157" t="inlineStr">
        <is>
          <t>isolation</t>
        </is>
      </c>
      <c r="M157" t="inlineStr">
        <is>
          <t>pull</t>
        </is>
      </c>
      <c r="N157" t="inlineStr">
        <is>
          <t>alternating</t>
        </is>
      </c>
      <c r="O157" t="inlineStr">
        <is>
          <t>1</t>
        </is>
      </c>
      <c r="P157" t="inlineStr">
        <is>
          <t>external_weight_each_side</t>
        </is>
      </c>
      <c r="Q157" t="inlineStr">
        <is>
          <t>1</t>
        </is>
      </c>
      <c r="R157" t="inlineStr">
        <is>
          <t>isolation</t>
        </is>
      </c>
      <c r="S157" t="inlineStr">
        <is>
          <t>1</t>
        </is>
      </c>
      <c r="T157" t="inlineStr">
        <is>
          <t>Curl Zottman</t>
        </is>
      </c>
      <c r="U157" t="inlineStr">
        <is>
          <t>Curl Zottman</t>
        </is>
      </c>
      <c r="V157" t="inlineStr">
        <is>
          <t>Zottman-Curl</t>
        </is>
      </c>
      <c r="W157" t="inlineStr">
        <is>
          <t>Zottman curl</t>
        </is>
      </c>
    </row>
    <row r="158">
      <c r="A158" t="inlineStr">
        <is>
          <t>21s-curl</t>
        </is>
      </c>
      <c r="B158" t="inlineStr">
        <is>
          <t>21s Curl</t>
        </is>
      </c>
      <c r="C158">
        <f>IF(about!$B$5="ES",T158,IF(about!$B$5="FR",U158,IF(about!$B$5="DE",V158,IF(about!$B$5="NL",W158,B158))))</f>
        <v/>
      </c>
      <c r="D158" t="inlineStr">
        <is>
          <t>strength</t>
        </is>
      </c>
      <c r="E158" t="inlineStr">
        <is>
          <t>barbell</t>
        </is>
      </c>
      <c r="F158" t="inlineStr">
        <is>
          <t>arms</t>
        </is>
      </c>
      <c r="G158" t="inlineStr">
        <is>
          <t>reps</t>
        </is>
      </c>
      <c r="H158" t="inlineStr">
        <is>
          <t>kg</t>
        </is>
      </c>
      <c r="I158" t="inlineStr">
        <is>
          <t>2_beginner</t>
        </is>
      </c>
      <c r="J158" t="inlineStr">
        <is>
          <t>accessory</t>
        </is>
      </c>
      <c r="K158" t="inlineStr">
        <is>
          <t>pull_vertical</t>
        </is>
      </c>
      <c r="L158" t="inlineStr">
        <is>
          <t>isolation</t>
        </is>
      </c>
      <c r="M158" t="inlineStr">
        <is>
          <t>pull</t>
        </is>
      </c>
      <c r="N158" t="inlineStr">
        <is>
          <t>bilateral</t>
        </is>
      </c>
      <c r="O158" t="inlineStr">
        <is>
          <t>1</t>
        </is>
      </c>
      <c r="P158" t="inlineStr">
        <is>
          <t>external_weight</t>
        </is>
      </c>
      <c r="Q158" t="inlineStr">
        <is>
          <t>1</t>
        </is>
      </c>
      <c r="R158" t="inlineStr">
        <is>
          <t>isolation</t>
        </is>
      </c>
      <c r="S158" t="inlineStr">
        <is>
          <t>1</t>
        </is>
      </c>
      <c r="T158" t="inlineStr">
        <is>
          <t>Curl 21s</t>
        </is>
      </c>
      <c r="U158" t="inlineStr">
        <is>
          <t>Curl 21s</t>
        </is>
      </c>
      <c r="V158" t="inlineStr">
        <is>
          <t>21er-Curl</t>
        </is>
      </c>
      <c r="W158" t="inlineStr">
        <is>
          <t>21s curl</t>
        </is>
      </c>
    </row>
    <row r="159">
      <c r="A159" t="inlineStr">
        <is>
          <t>dip</t>
        </is>
      </c>
      <c r="B159" t="inlineStr">
        <is>
          <t>Dip</t>
        </is>
      </c>
      <c r="C159">
        <f>IF(about!$B$5="ES",T159,IF(about!$B$5="FR",U159,IF(about!$B$5="DE",V159,IF(about!$B$5="NL",W159,B159))))</f>
        <v/>
      </c>
      <c r="D159" t="inlineStr">
        <is>
          <t>strength</t>
        </is>
      </c>
      <c r="E159" t="inlineStr">
        <is>
          <t>dip-bar</t>
        </is>
      </c>
      <c r="F159" t="inlineStr">
        <is>
          <t>arms|chest|shoulders</t>
        </is>
      </c>
      <c r="G159" t="inlineStr">
        <is>
          <t>reps</t>
        </is>
      </c>
      <c r="H159" t="inlineStr">
        <is>
          <t>reps</t>
        </is>
      </c>
      <c r="I159" t="inlineStr">
        <is>
          <t>2_beginner</t>
        </is>
      </c>
      <c r="J159" t="inlineStr">
        <is>
          <t>calisthenics</t>
        </is>
      </c>
      <c r="K159" t="inlineStr">
        <is>
          <t>push_horizontal</t>
        </is>
      </c>
      <c r="L159" t="inlineStr">
        <is>
          <t>compound</t>
        </is>
      </c>
      <c r="M159" t="inlineStr">
        <is>
          <t>push</t>
        </is>
      </c>
      <c r="N159" t="inlineStr">
        <is>
          <t>bilateral</t>
        </is>
      </c>
      <c r="O159" t="inlineStr">
        <is>
          <t>core</t>
        </is>
      </c>
      <c r="P159" t="inlineStr">
        <is>
          <t>bodyweight</t>
        </is>
      </c>
      <c r="Q159" t="inlineStr">
        <is>
          <t>1</t>
        </is>
      </c>
      <c r="R159" t="inlineStr">
        <is>
          <t>calisthenics</t>
        </is>
      </c>
      <c r="S159" t="inlineStr">
        <is>
          <t>parallel bar dip</t>
        </is>
      </c>
      <c r="T159" t="inlineStr">
        <is>
          <t>Fondos</t>
        </is>
      </c>
      <c r="U159" t="inlineStr">
        <is>
          <t>Dips</t>
        </is>
      </c>
      <c r="V159" t="inlineStr">
        <is>
          <t>Dips</t>
        </is>
      </c>
      <c r="W159" t="inlineStr">
        <is>
          <t>Dip</t>
        </is>
      </c>
    </row>
    <row r="160">
      <c r="A160" t="inlineStr">
        <is>
          <t>weighted-dip</t>
        </is>
      </c>
      <c r="B160" t="inlineStr">
        <is>
          <t>Weighted Dip</t>
        </is>
      </c>
      <c r="C160">
        <f>IF(about!$B$5="ES",T160,IF(about!$B$5="FR",U160,IF(about!$B$5="DE",V160,IF(about!$B$5="NL",W160,B160))))</f>
        <v/>
      </c>
      <c r="D160" t="inlineStr">
        <is>
          <t>strength</t>
        </is>
      </c>
      <c r="E160" t="inlineStr">
        <is>
          <t>dip-bar</t>
        </is>
      </c>
      <c r="F160" t="inlineStr">
        <is>
          <t>arms|chest|shoulders</t>
        </is>
      </c>
      <c r="G160" t="inlineStr">
        <is>
          <t>reps</t>
        </is>
      </c>
      <c r="H160" t="inlineStr">
        <is>
          <t>kg</t>
        </is>
      </c>
      <c r="I160" t="inlineStr">
        <is>
          <t>3_intermediate</t>
        </is>
      </c>
      <c r="J160" t="inlineStr">
        <is>
          <t>calisthenics</t>
        </is>
      </c>
      <c r="K160" t="inlineStr">
        <is>
          <t>push_horizontal</t>
        </is>
      </c>
      <c r="L160" t="inlineStr">
        <is>
          <t>compound</t>
        </is>
      </c>
      <c r="M160" t="inlineStr">
        <is>
          <t>push</t>
        </is>
      </c>
      <c r="N160" t="inlineStr">
        <is>
          <t>bilateral</t>
        </is>
      </c>
      <c r="O160" t="inlineStr">
        <is>
          <t>core</t>
        </is>
      </c>
      <c r="P160" t="inlineStr">
        <is>
          <t>weighted_bodyweight</t>
        </is>
      </c>
      <c r="Q160" t="inlineStr">
        <is>
          <t>1</t>
        </is>
      </c>
      <c r="R160" t="inlineStr">
        <is>
          <t>calisthenics</t>
        </is>
      </c>
      <c r="S160" t="inlineStr">
        <is>
          <t>1</t>
        </is>
      </c>
      <c r="T160" t="inlineStr">
        <is>
          <t>Fondos con peso</t>
        </is>
      </c>
      <c r="U160" t="inlineStr">
        <is>
          <t>Dips lestés</t>
        </is>
      </c>
      <c r="V160" t="inlineStr">
        <is>
          <t>Dips mit Zusatzgewicht</t>
        </is>
      </c>
      <c r="W160" t="inlineStr">
        <is>
          <t>Dip met gewicht</t>
        </is>
      </c>
    </row>
    <row r="161">
      <c r="A161" t="inlineStr">
        <is>
          <t>bench-dip</t>
        </is>
      </c>
      <c r="B161" t="inlineStr">
        <is>
          <t>Bench Dip</t>
        </is>
      </c>
      <c r="C161">
        <f>IF(about!$B$5="ES",T161,IF(about!$B$5="FR",U161,IF(about!$B$5="DE",V161,IF(about!$B$5="NL",W161,B161))))</f>
        <v/>
      </c>
      <c r="D161" t="inlineStr">
        <is>
          <t>strength</t>
        </is>
      </c>
      <c r="E161" t="inlineStr">
        <is>
          <t>bench</t>
        </is>
      </c>
      <c r="F161" t="inlineStr">
        <is>
          <t>arms</t>
        </is>
      </c>
      <c r="G161" t="inlineStr">
        <is>
          <t>reps</t>
        </is>
      </c>
      <c r="H161" t="inlineStr">
        <is>
          <t>reps</t>
        </is>
      </c>
      <c r="I161" t="inlineStr">
        <is>
          <t>1_intro</t>
        </is>
      </c>
      <c r="J161" t="inlineStr">
        <is>
          <t>calisthenics</t>
        </is>
      </c>
      <c r="K161" t="inlineStr">
        <is>
          <t>push_horizontal</t>
        </is>
      </c>
      <c r="L161" t="inlineStr">
        <is>
          <t>compound</t>
        </is>
      </c>
      <c r="M161" t="inlineStr">
        <is>
          <t>push</t>
        </is>
      </c>
      <c r="N161" t="inlineStr">
        <is>
          <t>bilateral</t>
        </is>
      </c>
      <c r="O161" t="inlineStr">
        <is>
          <t>chest|shoulders</t>
        </is>
      </c>
      <c r="P161" t="inlineStr">
        <is>
          <t>bodyweight</t>
        </is>
      </c>
      <c r="Q161" t="inlineStr">
        <is>
          <t>1</t>
        </is>
      </c>
      <c r="R161" t="inlineStr">
        <is>
          <t>calisthenics</t>
        </is>
      </c>
      <c r="S161" t="inlineStr">
        <is>
          <t>tricep bench dip</t>
        </is>
      </c>
      <c r="T161" t="inlineStr">
        <is>
          <t>Fondos en banco</t>
        </is>
      </c>
      <c r="U161" t="inlineStr">
        <is>
          <t>Dips au banc</t>
        </is>
      </c>
      <c r="V161" t="inlineStr">
        <is>
          <t>Bankdips</t>
        </is>
      </c>
      <c r="W161" t="inlineStr">
        <is>
          <t>Bench dip</t>
        </is>
      </c>
    </row>
    <row r="162">
      <c r="A162" t="inlineStr">
        <is>
          <t>ring-dip</t>
        </is>
      </c>
      <c r="B162" t="inlineStr">
        <is>
          <t>Ring Dip</t>
        </is>
      </c>
      <c r="C162">
        <f>IF(about!$B$5="ES",T162,IF(about!$B$5="FR",U162,IF(about!$B$5="DE",V162,IF(about!$B$5="NL",W162,B162))))</f>
        <v/>
      </c>
      <c r="D162" t="inlineStr">
        <is>
          <t>strength</t>
        </is>
      </c>
      <c r="E162" t="inlineStr">
        <is>
          <t>rings</t>
        </is>
      </c>
      <c r="F162" t="inlineStr">
        <is>
          <t>arms|chest|shoulders</t>
        </is>
      </c>
      <c r="G162" t="inlineStr">
        <is>
          <t>reps</t>
        </is>
      </c>
      <c r="H162" t="inlineStr">
        <is>
          <t>reps</t>
        </is>
      </c>
      <c r="I162" t="inlineStr">
        <is>
          <t>4_advanced</t>
        </is>
      </c>
      <c r="J162" t="inlineStr">
        <is>
          <t>calisthenics</t>
        </is>
      </c>
      <c r="K162" t="inlineStr">
        <is>
          <t>push_horizontal</t>
        </is>
      </c>
      <c r="L162" t="inlineStr">
        <is>
          <t>compound</t>
        </is>
      </c>
      <c r="M162" t="inlineStr">
        <is>
          <t>push</t>
        </is>
      </c>
      <c r="N162" t="inlineStr">
        <is>
          <t>bilateral</t>
        </is>
      </c>
      <c r="O162" t="inlineStr">
        <is>
          <t>core</t>
        </is>
      </c>
      <c r="P162" t="inlineStr">
        <is>
          <t>bodyweight</t>
        </is>
      </c>
      <c r="Q162" t="inlineStr">
        <is>
          <t>1</t>
        </is>
      </c>
      <c r="R162" t="inlineStr">
        <is>
          <t>calisthenics|gymnastic|rx-movement</t>
        </is>
      </c>
      <c r="S162" t="inlineStr">
        <is>
          <t>1</t>
        </is>
      </c>
      <c r="T162" t="inlineStr">
        <is>
          <t>Fondos en anillas</t>
        </is>
      </c>
      <c r="U162" t="inlineStr">
        <is>
          <t>Dips anneaux</t>
        </is>
      </c>
      <c r="V162" t="inlineStr">
        <is>
          <t>Ringdips</t>
        </is>
      </c>
      <c r="W162" t="inlineStr">
        <is>
          <t>Ring dip</t>
        </is>
      </c>
    </row>
    <row r="163">
      <c r="A163" t="inlineStr">
        <is>
          <t>assisted-dip</t>
        </is>
      </c>
      <c r="B163" t="inlineStr">
        <is>
          <t>Assisted Dip</t>
        </is>
      </c>
      <c r="C163">
        <f>IF(about!$B$5="ES",T163,IF(about!$B$5="FR",U163,IF(about!$B$5="DE",V163,IF(about!$B$5="NL",W163,B163))))</f>
        <v/>
      </c>
      <c r="D163" t="inlineStr">
        <is>
          <t>strength</t>
        </is>
      </c>
      <c r="E163" t="inlineStr">
        <is>
          <t>dip-bar|resistance-band</t>
        </is>
      </c>
      <c r="F163" t="inlineStr">
        <is>
          <t>arms|chest|shoulders</t>
        </is>
      </c>
      <c r="G163" t="inlineStr">
        <is>
          <t>reps</t>
        </is>
      </c>
      <c r="H163" t="inlineStr">
        <is>
          <t>reps</t>
        </is>
      </c>
      <c r="I163" t="inlineStr">
        <is>
          <t>1_intro</t>
        </is>
      </c>
      <c r="J163" t="inlineStr">
        <is>
          <t>calisthenics</t>
        </is>
      </c>
      <c r="K163" t="inlineStr">
        <is>
          <t>push_horizontal</t>
        </is>
      </c>
      <c r="L163" t="inlineStr">
        <is>
          <t>compound</t>
        </is>
      </c>
      <c r="M163" t="inlineStr">
        <is>
          <t>push</t>
        </is>
      </c>
      <c r="N163" t="inlineStr">
        <is>
          <t>bilateral</t>
        </is>
      </c>
      <c r="O163" t="inlineStr">
        <is>
          <t>1</t>
        </is>
      </c>
      <c r="P163" t="inlineStr">
        <is>
          <t>assisted_bodyweight</t>
        </is>
      </c>
      <c r="Q163" t="inlineStr">
        <is>
          <t>1</t>
        </is>
      </c>
      <c r="R163" t="inlineStr">
        <is>
          <t>calisthenics</t>
        </is>
      </c>
      <c r="S163" t="inlineStr">
        <is>
          <t>1</t>
        </is>
      </c>
      <c r="T163" t="inlineStr">
        <is>
          <t>Fondos asistidos</t>
        </is>
      </c>
      <c r="U163" t="inlineStr">
        <is>
          <t>Dips assistés</t>
        </is>
      </c>
      <c r="V163" t="inlineStr">
        <is>
          <t>Assistierte Dips</t>
        </is>
      </c>
      <c r="W163" t="inlineStr">
        <is>
          <t>Geassisteerde dip</t>
        </is>
      </c>
    </row>
    <row r="164">
      <c r="A164" t="inlineStr">
        <is>
          <t>cable-triceps-pushdown</t>
        </is>
      </c>
      <c r="B164" t="inlineStr">
        <is>
          <t>Cable Triceps Pushdown</t>
        </is>
      </c>
      <c r="C164">
        <f>IF(about!$B$5="ES",T164,IF(about!$B$5="FR",U164,IF(about!$B$5="DE",V164,IF(about!$B$5="NL",W164,B164))))</f>
        <v/>
      </c>
      <c r="D164" t="inlineStr">
        <is>
          <t>strength</t>
        </is>
      </c>
      <c r="E164" t="inlineStr">
        <is>
          <t>cable-machine</t>
        </is>
      </c>
      <c r="F164" t="inlineStr">
        <is>
          <t>arms</t>
        </is>
      </c>
      <c r="G164" t="inlineStr">
        <is>
          <t>reps</t>
        </is>
      </c>
      <c r="H164" t="inlineStr">
        <is>
          <t>kg</t>
        </is>
      </c>
      <c r="I164" t="inlineStr">
        <is>
          <t>1_intro</t>
        </is>
      </c>
      <c r="J164" t="inlineStr">
        <is>
          <t>accessory</t>
        </is>
      </c>
      <c r="K164" t="inlineStr">
        <is>
          <t>push_vertical</t>
        </is>
      </c>
      <c r="L164" t="inlineStr">
        <is>
          <t>isolation</t>
        </is>
      </c>
      <c r="M164" t="inlineStr">
        <is>
          <t>push</t>
        </is>
      </c>
      <c r="N164" t="inlineStr">
        <is>
          <t>bilateral</t>
        </is>
      </c>
      <c r="O164" t="inlineStr">
        <is>
          <t>1</t>
        </is>
      </c>
      <c r="P164" t="inlineStr">
        <is>
          <t>machine_stack</t>
        </is>
      </c>
      <c r="Q164" t="inlineStr">
        <is>
          <t>1</t>
        </is>
      </c>
      <c r="R164" t="inlineStr">
        <is>
          <t>isolation</t>
        </is>
      </c>
      <c r="S164" t="inlineStr">
        <is>
          <t>1</t>
        </is>
      </c>
      <c r="T164" t="inlineStr">
        <is>
          <t>Extensión tríceps polea</t>
        </is>
      </c>
      <c r="U164" t="inlineStr">
        <is>
          <t>Pushdown poulie</t>
        </is>
      </c>
      <c r="V164" t="inlineStr">
        <is>
          <t>Trizeps-Drücken Kabel</t>
        </is>
      </c>
      <c r="W164" t="inlineStr">
        <is>
          <t>Cable triceps pushdown</t>
        </is>
      </c>
    </row>
    <row r="165">
      <c r="A165" t="inlineStr">
        <is>
          <t>cable-overhead-triceps-extension</t>
        </is>
      </c>
      <c r="B165" t="inlineStr">
        <is>
          <t>Cable Overhead Triceps Extension</t>
        </is>
      </c>
      <c r="C165">
        <f>IF(about!$B$5="ES",T165,IF(about!$B$5="FR",U165,IF(about!$B$5="DE",V165,IF(about!$B$5="NL",W165,B165))))</f>
        <v/>
      </c>
      <c r="D165" t="inlineStr">
        <is>
          <t>strength</t>
        </is>
      </c>
      <c r="E165" t="inlineStr">
        <is>
          <t>cable-machine</t>
        </is>
      </c>
      <c r="F165" t="inlineStr">
        <is>
          <t>arms</t>
        </is>
      </c>
      <c r="G165" t="inlineStr">
        <is>
          <t>reps</t>
        </is>
      </c>
      <c r="H165" t="inlineStr">
        <is>
          <t>kg</t>
        </is>
      </c>
      <c r="I165" t="inlineStr">
        <is>
          <t>2_beginner</t>
        </is>
      </c>
      <c r="J165" t="inlineStr">
        <is>
          <t>accessory</t>
        </is>
      </c>
      <c r="K165" t="inlineStr">
        <is>
          <t>push_vertical</t>
        </is>
      </c>
      <c r="L165" t="inlineStr">
        <is>
          <t>isolation</t>
        </is>
      </c>
      <c r="M165" t="inlineStr">
        <is>
          <t>push</t>
        </is>
      </c>
      <c r="N165" t="inlineStr">
        <is>
          <t>bilateral</t>
        </is>
      </c>
      <c r="O165" t="inlineStr">
        <is>
          <t>1</t>
        </is>
      </c>
      <c r="P165" t="inlineStr">
        <is>
          <t>machine_stack</t>
        </is>
      </c>
      <c r="Q165" t="inlineStr">
        <is>
          <t>1</t>
        </is>
      </c>
      <c r="R165" t="inlineStr">
        <is>
          <t>isolation</t>
        </is>
      </c>
      <c r="S165" t="inlineStr">
        <is>
          <t>1</t>
        </is>
      </c>
      <c r="T165" t="inlineStr">
        <is>
          <t>Extensión tríceps polea encima</t>
        </is>
      </c>
      <c r="U165" t="inlineStr">
        <is>
          <t>Extension triceps poulie</t>
        </is>
      </c>
      <c r="V165" t="inlineStr">
        <is>
          <t>Trizeps-Strecken Kabel</t>
        </is>
      </c>
      <c r="W165" t="inlineStr">
        <is>
          <t>Overhead triceps extension kabel</t>
        </is>
      </c>
    </row>
    <row r="166">
      <c r="A166" t="inlineStr">
        <is>
          <t>dumbbell-skullcrusher</t>
        </is>
      </c>
      <c r="B166" t="inlineStr">
        <is>
          <t>Dumbbell Skullcrusher</t>
        </is>
      </c>
      <c r="C166">
        <f>IF(about!$B$5="ES",T166,IF(about!$B$5="FR",U166,IF(about!$B$5="DE",V166,IF(about!$B$5="NL",W166,B166))))</f>
        <v/>
      </c>
      <c r="D166" t="inlineStr">
        <is>
          <t>strength</t>
        </is>
      </c>
      <c r="E166" t="inlineStr">
        <is>
          <t>dumbbells|bench</t>
        </is>
      </c>
      <c r="F166" t="inlineStr">
        <is>
          <t>arms</t>
        </is>
      </c>
      <c r="G166" t="inlineStr">
        <is>
          <t>reps</t>
        </is>
      </c>
      <c r="H166" t="inlineStr">
        <is>
          <t>kg</t>
        </is>
      </c>
      <c r="I166" t="inlineStr">
        <is>
          <t>2_beginner</t>
        </is>
      </c>
      <c r="J166" t="inlineStr">
        <is>
          <t>accessory</t>
        </is>
      </c>
      <c r="K166" t="inlineStr">
        <is>
          <t>push_vertical</t>
        </is>
      </c>
      <c r="L166" t="inlineStr">
        <is>
          <t>isolation</t>
        </is>
      </c>
      <c r="M166" t="inlineStr">
        <is>
          <t>push</t>
        </is>
      </c>
      <c r="N166" t="inlineStr">
        <is>
          <t>bilateral</t>
        </is>
      </c>
      <c r="O166" t="inlineStr">
        <is>
          <t>1</t>
        </is>
      </c>
      <c r="P166" t="inlineStr">
        <is>
          <t>external_weight_each_side</t>
        </is>
      </c>
      <c r="Q166" t="inlineStr">
        <is>
          <t>1</t>
        </is>
      </c>
      <c r="R166" t="inlineStr">
        <is>
          <t>isolation</t>
        </is>
      </c>
      <c r="S166" t="inlineStr">
        <is>
          <t>1</t>
        </is>
      </c>
      <c r="T166" t="inlineStr">
        <is>
          <t>Press francés mancuernas</t>
        </is>
      </c>
      <c r="U166" t="inlineStr">
        <is>
          <t>Barre au front haltères</t>
        </is>
      </c>
      <c r="V166" t="inlineStr">
        <is>
          <t>KH-Skullcrusher</t>
        </is>
      </c>
      <c r="W166" t="inlineStr">
        <is>
          <t>Dumbbell skullcrusher</t>
        </is>
      </c>
    </row>
    <row r="167">
      <c r="A167" t="inlineStr">
        <is>
          <t>ez-bar-skullcrusher</t>
        </is>
      </c>
      <c r="B167" t="inlineStr">
        <is>
          <t>EZ Bar Skullcrusher</t>
        </is>
      </c>
      <c r="C167">
        <f>IF(about!$B$5="ES",T167,IF(about!$B$5="FR",U167,IF(about!$B$5="DE",V167,IF(about!$B$5="NL",W167,B167))))</f>
        <v/>
      </c>
      <c r="D167" t="inlineStr">
        <is>
          <t>strength</t>
        </is>
      </c>
      <c r="E167" t="inlineStr">
        <is>
          <t>ez-bar|bench</t>
        </is>
      </c>
      <c r="F167" t="inlineStr">
        <is>
          <t>arms</t>
        </is>
      </c>
      <c r="G167" t="inlineStr">
        <is>
          <t>reps</t>
        </is>
      </c>
      <c r="H167" t="inlineStr">
        <is>
          <t>kg</t>
        </is>
      </c>
      <c r="I167" t="inlineStr">
        <is>
          <t>2_beginner</t>
        </is>
      </c>
      <c r="J167" t="inlineStr">
        <is>
          <t>accessory</t>
        </is>
      </c>
      <c r="K167" t="inlineStr">
        <is>
          <t>push_vertical</t>
        </is>
      </c>
      <c r="L167" t="inlineStr">
        <is>
          <t>isolation</t>
        </is>
      </c>
      <c r="M167" t="inlineStr">
        <is>
          <t>push</t>
        </is>
      </c>
      <c r="N167" t="inlineStr">
        <is>
          <t>bilateral</t>
        </is>
      </c>
      <c r="O167" t="inlineStr">
        <is>
          <t>1</t>
        </is>
      </c>
      <c r="P167" t="inlineStr">
        <is>
          <t>external_weight</t>
        </is>
      </c>
      <c r="Q167" t="inlineStr">
        <is>
          <t>1</t>
        </is>
      </c>
      <c r="R167" t="inlineStr">
        <is>
          <t>isolation</t>
        </is>
      </c>
      <c r="S167" t="inlineStr">
        <is>
          <t>1</t>
        </is>
      </c>
      <c r="T167" t="inlineStr">
        <is>
          <t>Press francés</t>
        </is>
      </c>
      <c r="U167" t="inlineStr">
        <is>
          <t>Barre au front</t>
        </is>
      </c>
      <c r="V167" t="inlineStr">
        <is>
          <t>SZ-Skullcrusher</t>
        </is>
      </c>
      <c r="W167" t="inlineStr">
        <is>
          <t>EZ bar skullcrusher</t>
        </is>
      </c>
    </row>
    <row r="168">
      <c r="A168" t="inlineStr">
        <is>
          <t>jm-press</t>
        </is>
      </c>
      <c r="B168" t="inlineStr">
        <is>
          <t>JM Press</t>
        </is>
      </c>
      <c r="C168">
        <f>IF(about!$B$5="ES",T168,IF(about!$B$5="FR",U168,IF(about!$B$5="DE",V168,IF(about!$B$5="NL",W168,B168))))</f>
        <v/>
      </c>
      <c r="D168" t="inlineStr">
        <is>
          <t>strength</t>
        </is>
      </c>
      <c r="E168" t="inlineStr">
        <is>
          <t>barbell|bench</t>
        </is>
      </c>
      <c r="F168" t="inlineStr">
        <is>
          <t>arms|chest</t>
        </is>
      </c>
      <c r="G168" t="inlineStr">
        <is>
          <t>reps</t>
        </is>
      </c>
      <c r="H168" t="inlineStr">
        <is>
          <t>kg</t>
        </is>
      </c>
      <c r="I168" t="inlineStr">
        <is>
          <t>3_intermediate</t>
        </is>
      </c>
      <c r="J168" t="inlineStr">
        <is>
          <t>accessory</t>
        </is>
      </c>
      <c r="K168" t="inlineStr">
        <is>
          <t>push_horizontal</t>
        </is>
      </c>
      <c r="L168" t="inlineStr">
        <is>
          <t>compound</t>
        </is>
      </c>
      <c r="M168" t="inlineStr">
        <is>
          <t>push</t>
        </is>
      </c>
      <c r="N168" t="inlineStr">
        <is>
          <t>bilateral</t>
        </is>
      </c>
      <c r="O168" t="inlineStr">
        <is>
          <t>shoulders</t>
        </is>
      </c>
      <c r="P168" t="inlineStr">
        <is>
          <t>external_weight</t>
        </is>
      </c>
      <c r="Q168" t="inlineStr">
        <is>
          <t>1</t>
        </is>
      </c>
      <c r="R168" t="inlineStr">
        <is>
          <t>1</t>
        </is>
      </c>
      <c r="S168" t="inlineStr">
        <is>
          <t>1</t>
        </is>
      </c>
      <c r="T168" t="inlineStr">
        <is>
          <t>JM press</t>
        </is>
      </c>
      <c r="U168" t="inlineStr">
        <is>
          <t>JM press</t>
        </is>
      </c>
      <c r="V168" t="inlineStr">
        <is>
          <t>JM-Drücken</t>
        </is>
      </c>
      <c r="W168" t="inlineStr">
        <is>
          <t>JM press</t>
        </is>
      </c>
    </row>
    <row r="169">
      <c r="A169" t="inlineStr">
        <is>
          <t>dumbbell-triceps-kickback</t>
        </is>
      </c>
      <c r="B169" t="inlineStr">
        <is>
          <t>Dumbbell Triceps Kickback</t>
        </is>
      </c>
      <c r="C169">
        <f>IF(about!$B$5="ES",T169,IF(about!$B$5="FR",U169,IF(about!$B$5="DE",V169,IF(about!$B$5="NL",W169,B169))))</f>
        <v/>
      </c>
      <c r="D169" t="inlineStr">
        <is>
          <t>strength</t>
        </is>
      </c>
      <c r="E169" t="inlineStr">
        <is>
          <t>dumbbells</t>
        </is>
      </c>
      <c r="F169" t="inlineStr">
        <is>
          <t>arms</t>
        </is>
      </c>
      <c r="G169" t="inlineStr">
        <is>
          <t>reps</t>
        </is>
      </c>
      <c r="H169" t="inlineStr">
        <is>
          <t>kg</t>
        </is>
      </c>
      <c r="I169" t="inlineStr">
        <is>
          <t>1_intro</t>
        </is>
      </c>
      <c r="J169" t="inlineStr">
        <is>
          <t>accessory</t>
        </is>
      </c>
      <c r="K169" t="inlineStr">
        <is>
          <t>push_vertical</t>
        </is>
      </c>
      <c r="L169" t="inlineStr">
        <is>
          <t>isolation</t>
        </is>
      </c>
      <c r="M169" t="inlineStr">
        <is>
          <t>push</t>
        </is>
      </c>
      <c r="N169" t="inlineStr">
        <is>
          <t>alternating</t>
        </is>
      </c>
      <c r="O169" t="inlineStr">
        <is>
          <t>1</t>
        </is>
      </c>
      <c r="P169" t="inlineStr">
        <is>
          <t>external_weight_each_side</t>
        </is>
      </c>
      <c r="Q169" t="inlineStr">
        <is>
          <t>1</t>
        </is>
      </c>
      <c r="R169" t="inlineStr">
        <is>
          <t>isolation</t>
        </is>
      </c>
      <c r="S169" t="inlineStr">
        <is>
          <t>1</t>
        </is>
      </c>
      <c r="T169" t="inlineStr">
        <is>
          <t>Patada tríceps</t>
        </is>
      </c>
      <c r="U169" t="inlineStr">
        <is>
          <t>Kickback triceps</t>
        </is>
      </c>
      <c r="V169" t="inlineStr">
        <is>
          <t>Trizeps-Kickback</t>
        </is>
      </c>
      <c r="W169" t="inlineStr">
        <is>
          <t>Triceps kickback</t>
        </is>
      </c>
    </row>
    <row r="170">
      <c r="A170" t="inlineStr">
        <is>
          <t>dumbbell-overhead-triceps-extension</t>
        </is>
      </c>
      <c r="B170" t="inlineStr">
        <is>
          <t>Overhead Triceps Extension</t>
        </is>
      </c>
      <c r="C170">
        <f>IF(about!$B$5="ES",T170,IF(about!$B$5="FR",U170,IF(about!$B$5="DE",V170,IF(about!$B$5="NL",W170,B170))))</f>
        <v/>
      </c>
      <c r="D170" t="inlineStr">
        <is>
          <t>strength</t>
        </is>
      </c>
      <c r="E170" t="inlineStr">
        <is>
          <t>dumbbells</t>
        </is>
      </c>
      <c r="F170" t="inlineStr">
        <is>
          <t>arms</t>
        </is>
      </c>
      <c r="G170" t="inlineStr">
        <is>
          <t>reps</t>
        </is>
      </c>
      <c r="H170" t="inlineStr">
        <is>
          <t>kg</t>
        </is>
      </c>
      <c r="I170" t="inlineStr">
        <is>
          <t>1_intro</t>
        </is>
      </c>
      <c r="J170" t="inlineStr">
        <is>
          <t>accessory</t>
        </is>
      </c>
      <c r="K170" t="inlineStr">
        <is>
          <t>push_vertical</t>
        </is>
      </c>
      <c r="L170" t="inlineStr">
        <is>
          <t>isolation</t>
        </is>
      </c>
      <c r="M170" t="inlineStr">
        <is>
          <t>push</t>
        </is>
      </c>
      <c r="N170" t="inlineStr">
        <is>
          <t>bilateral</t>
        </is>
      </c>
      <c r="O170" t="inlineStr">
        <is>
          <t>1</t>
        </is>
      </c>
      <c r="P170" t="inlineStr">
        <is>
          <t>external_weight</t>
        </is>
      </c>
      <c r="Q170" t="inlineStr">
        <is>
          <t>1</t>
        </is>
      </c>
      <c r="R170" t="inlineStr">
        <is>
          <t>isolation|home-gym-friendly</t>
        </is>
      </c>
      <c r="S170" t="inlineStr">
        <is>
          <t>1</t>
        </is>
      </c>
      <c r="T170" t="inlineStr">
        <is>
          <t>Extensión tríceps encima cabeza</t>
        </is>
      </c>
      <c r="U170" t="inlineStr">
        <is>
          <t>Extension triceps verticale</t>
        </is>
      </c>
      <c r="V170" t="inlineStr">
        <is>
          <t>Trizeps-Strecken über Kopf</t>
        </is>
      </c>
      <c r="W170" t="inlineStr">
        <is>
          <t>Overhead triceps extension</t>
        </is>
      </c>
    </row>
    <row r="171">
      <c r="A171" t="inlineStr">
        <is>
          <t>dumbbell-lateral-raise</t>
        </is>
      </c>
      <c r="B171" t="inlineStr">
        <is>
          <t>Lateral Raise</t>
        </is>
      </c>
      <c r="C171">
        <f>IF(about!$B$5="ES",T171,IF(about!$B$5="FR",U171,IF(about!$B$5="DE",V171,IF(about!$B$5="NL",W171,B171))))</f>
        <v/>
      </c>
      <c r="D171" t="inlineStr">
        <is>
          <t>strength</t>
        </is>
      </c>
      <c r="E171" t="inlineStr">
        <is>
          <t>dumbbells</t>
        </is>
      </c>
      <c r="F171" t="inlineStr">
        <is>
          <t>shoulders</t>
        </is>
      </c>
      <c r="G171" t="inlineStr">
        <is>
          <t>reps</t>
        </is>
      </c>
      <c r="H171" t="inlineStr">
        <is>
          <t>kg</t>
        </is>
      </c>
      <c r="I171" t="inlineStr">
        <is>
          <t>1_intro</t>
        </is>
      </c>
      <c r="J171" t="inlineStr">
        <is>
          <t>accessory</t>
        </is>
      </c>
      <c r="K171" t="inlineStr">
        <is>
          <t>push_vertical</t>
        </is>
      </c>
      <c r="L171" t="inlineStr">
        <is>
          <t>isolation</t>
        </is>
      </c>
      <c r="M171" t="inlineStr">
        <is>
          <t>push</t>
        </is>
      </c>
      <c r="N171" t="inlineStr">
        <is>
          <t>bilateral</t>
        </is>
      </c>
      <c r="O171" t="inlineStr">
        <is>
          <t>1</t>
        </is>
      </c>
      <c r="P171" t="inlineStr">
        <is>
          <t>external_weight_each_side</t>
        </is>
      </c>
      <c r="Q171" t="inlineStr">
        <is>
          <t>1</t>
        </is>
      </c>
      <c r="R171" t="inlineStr">
        <is>
          <t>isolation|home-gym-friendly</t>
        </is>
      </c>
      <c r="S171" t="inlineStr">
        <is>
          <t>1</t>
        </is>
      </c>
      <c r="T171" t="inlineStr">
        <is>
          <t>Elevación lateral</t>
        </is>
      </c>
      <c r="U171" t="inlineStr">
        <is>
          <t>Élévations latérales</t>
        </is>
      </c>
      <c r="V171" t="inlineStr">
        <is>
          <t>Seitheben</t>
        </is>
      </c>
      <c r="W171" t="inlineStr">
        <is>
          <t>Lateral raise</t>
        </is>
      </c>
    </row>
    <row r="172">
      <c r="A172" t="inlineStr">
        <is>
          <t>cable-lateral-raise</t>
        </is>
      </c>
      <c r="B172" t="inlineStr">
        <is>
          <t>Cable Lateral Raise</t>
        </is>
      </c>
      <c r="C172">
        <f>IF(about!$B$5="ES",T172,IF(about!$B$5="FR",U172,IF(about!$B$5="DE",V172,IF(about!$B$5="NL",W172,B172))))</f>
        <v/>
      </c>
      <c r="D172" t="inlineStr">
        <is>
          <t>strength</t>
        </is>
      </c>
      <c r="E172" t="inlineStr">
        <is>
          <t>cable-machine</t>
        </is>
      </c>
      <c r="F172" t="inlineStr">
        <is>
          <t>shoulders</t>
        </is>
      </c>
      <c r="G172" t="inlineStr">
        <is>
          <t>reps</t>
        </is>
      </c>
      <c r="H172" t="inlineStr">
        <is>
          <t>kg</t>
        </is>
      </c>
      <c r="I172" t="inlineStr">
        <is>
          <t>1_intro</t>
        </is>
      </c>
      <c r="J172" t="inlineStr">
        <is>
          <t>accessory</t>
        </is>
      </c>
      <c r="K172" t="inlineStr">
        <is>
          <t>push_vertical</t>
        </is>
      </c>
      <c r="L172" t="inlineStr">
        <is>
          <t>isolation</t>
        </is>
      </c>
      <c r="M172" t="inlineStr">
        <is>
          <t>push</t>
        </is>
      </c>
      <c r="N172" t="inlineStr">
        <is>
          <t>unilateral</t>
        </is>
      </c>
      <c r="O172" t="inlineStr">
        <is>
          <t>1</t>
        </is>
      </c>
      <c r="P172" t="inlineStr">
        <is>
          <t>machine_stack</t>
        </is>
      </c>
      <c r="Q172" t="inlineStr">
        <is>
          <t>1</t>
        </is>
      </c>
      <c r="R172" t="inlineStr">
        <is>
          <t>isolation|unilateral</t>
        </is>
      </c>
      <c r="S172" t="inlineStr">
        <is>
          <t>1</t>
        </is>
      </c>
      <c r="T172" t="inlineStr">
        <is>
          <t>Elevación lateral polea</t>
        </is>
      </c>
      <c r="U172" t="inlineStr">
        <is>
          <t>Élévation latérale poulie</t>
        </is>
      </c>
      <c r="V172" t="inlineStr">
        <is>
          <t>Kabel-Seitheben</t>
        </is>
      </c>
      <c r="W172" t="inlineStr">
        <is>
          <t>Cable lateral raise</t>
        </is>
      </c>
    </row>
    <row r="173">
      <c r="A173" t="inlineStr">
        <is>
          <t>dumbbell-front-raise</t>
        </is>
      </c>
      <c r="B173" t="inlineStr">
        <is>
          <t>Front Raise</t>
        </is>
      </c>
      <c r="C173">
        <f>IF(about!$B$5="ES",T173,IF(about!$B$5="FR",U173,IF(about!$B$5="DE",V173,IF(about!$B$5="NL",W173,B173))))</f>
        <v/>
      </c>
      <c r="D173" t="inlineStr">
        <is>
          <t>strength</t>
        </is>
      </c>
      <c r="E173" t="inlineStr">
        <is>
          <t>dumbbells</t>
        </is>
      </c>
      <c r="F173" t="inlineStr">
        <is>
          <t>shoulders</t>
        </is>
      </c>
      <c r="G173" t="inlineStr">
        <is>
          <t>reps</t>
        </is>
      </c>
      <c r="H173" t="inlineStr">
        <is>
          <t>kg</t>
        </is>
      </c>
      <c r="I173" t="inlineStr">
        <is>
          <t>1_intro</t>
        </is>
      </c>
      <c r="J173" t="inlineStr">
        <is>
          <t>accessory</t>
        </is>
      </c>
      <c r="K173" t="inlineStr">
        <is>
          <t>push_vertical</t>
        </is>
      </c>
      <c r="L173" t="inlineStr">
        <is>
          <t>isolation</t>
        </is>
      </c>
      <c r="M173" t="inlineStr">
        <is>
          <t>push</t>
        </is>
      </c>
      <c r="N173" t="inlineStr">
        <is>
          <t>alternating</t>
        </is>
      </c>
      <c r="O173" t="inlineStr">
        <is>
          <t>1</t>
        </is>
      </c>
      <c r="P173" t="inlineStr">
        <is>
          <t>external_weight_each_side</t>
        </is>
      </c>
      <c r="Q173" t="inlineStr">
        <is>
          <t>1</t>
        </is>
      </c>
      <c r="R173" t="inlineStr">
        <is>
          <t>isolation</t>
        </is>
      </c>
      <c r="S173" t="inlineStr">
        <is>
          <t>1</t>
        </is>
      </c>
      <c r="T173" t="inlineStr">
        <is>
          <t>Elevación frontal</t>
        </is>
      </c>
      <c r="U173" t="inlineStr">
        <is>
          <t>Élévations frontales</t>
        </is>
      </c>
      <c r="V173" t="inlineStr">
        <is>
          <t>Frontheben</t>
        </is>
      </c>
      <c r="W173" t="inlineStr">
        <is>
          <t>Front raise</t>
        </is>
      </c>
    </row>
    <row r="174">
      <c r="A174" t="inlineStr">
        <is>
          <t>dumbbell-rear-delt-fly</t>
        </is>
      </c>
      <c r="B174" t="inlineStr">
        <is>
          <t>Dumbbell Rear Delt Fly</t>
        </is>
      </c>
      <c r="C174">
        <f>IF(about!$B$5="ES",T174,IF(about!$B$5="FR",U174,IF(about!$B$5="DE",V174,IF(about!$B$5="NL",W174,B174))))</f>
        <v/>
      </c>
      <c r="D174" t="inlineStr">
        <is>
          <t>strength</t>
        </is>
      </c>
      <c r="E174" t="inlineStr">
        <is>
          <t>dumbbells</t>
        </is>
      </c>
      <c r="F174" t="inlineStr">
        <is>
          <t>shoulders|back</t>
        </is>
      </c>
      <c r="G174" t="inlineStr">
        <is>
          <t>reps</t>
        </is>
      </c>
      <c r="H174" t="inlineStr">
        <is>
          <t>kg</t>
        </is>
      </c>
      <c r="I174" t="inlineStr">
        <is>
          <t>1_intro</t>
        </is>
      </c>
      <c r="J174" t="inlineStr">
        <is>
          <t>accessory</t>
        </is>
      </c>
      <c r="K174" t="inlineStr">
        <is>
          <t>pull_horizontal</t>
        </is>
      </c>
      <c r="L174" t="inlineStr">
        <is>
          <t>isolation</t>
        </is>
      </c>
      <c r="M174" t="inlineStr">
        <is>
          <t>pull</t>
        </is>
      </c>
      <c r="N174" t="inlineStr">
        <is>
          <t>bilateral</t>
        </is>
      </c>
      <c r="O174" t="inlineStr">
        <is>
          <t>1</t>
        </is>
      </c>
      <c r="P174" t="inlineStr">
        <is>
          <t>external_weight_each_side</t>
        </is>
      </c>
      <c r="Q174" t="inlineStr">
        <is>
          <t>1</t>
        </is>
      </c>
      <c r="R174" t="inlineStr">
        <is>
          <t>isolation</t>
        </is>
      </c>
      <c r="S174" t="inlineStr">
        <is>
          <t>reverse fly</t>
        </is>
      </c>
      <c r="T174" t="inlineStr">
        <is>
          <t>Pájaros con mancuernas</t>
        </is>
      </c>
      <c r="U174" t="inlineStr">
        <is>
          <t>Élévations postérieures</t>
        </is>
      </c>
      <c r="V174" t="inlineStr">
        <is>
          <t>KH-Reverse-Fly</t>
        </is>
      </c>
      <c r="W174" t="inlineStr">
        <is>
          <t>Rear delt fly</t>
        </is>
      </c>
    </row>
    <row r="175">
      <c r="A175" t="inlineStr">
        <is>
          <t>face-pull</t>
        </is>
      </c>
      <c r="B175" t="inlineStr">
        <is>
          <t>Face Pull</t>
        </is>
      </c>
      <c r="C175">
        <f>IF(about!$B$5="ES",T175,IF(about!$B$5="FR",U175,IF(about!$B$5="DE",V175,IF(about!$B$5="NL",W175,B175))))</f>
        <v/>
      </c>
      <c r="D175" t="inlineStr">
        <is>
          <t>strength</t>
        </is>
      </c>
      <c r="E175" t="inlineStr">
        <is>
          <t>cable-machine</t>
        </is>
      </c>
      <c r="F175" t="inlineStr">
        <is>
          <t>shoulders|back</t>
        </is>
      </c>
      <c r="G175" t="inlineStr">
        <is>
          <t>reps</t>
        </is>
      </c>
      <c r="H175" t="inlineStr">
        <is>
          <t>kg</t>
        </is>
      </c>
      <c r="I175" t="inlineStr">
        <is>
          <t>1_intro</t>
        </is>
      </c>
      <c r="J175" t="inlineStr">
        <is>
          <t>accessory</t>
        </is>
      </c>
      <c r="K175" t="inlineStr">
        <is>
          <t>pull_horizontal</t>
        </is>
      </c>
      <c r="L175" t="inlineStr">
        <is>
          <t>isolation</t>
        </is>
      </c>
      <c r="M175" t="inlineStr">
        <is>
          <t>pull</t>
        </is>
      </c>
      <c r="N175" t="inlineStr">
        <is>
          <t>bilateral</t>
        </is>
      </c>
      <c r="O175" t="inlineStr">
        <is>
          <t>1</t>
        </is>
      </c>
      <c r="P175" t="inlineStr">
        <is>
          <t>machine_stack</t>
        </is>
      </c>
      <c r="Q175" t="inlineStr">
        <is>
          <t>1</t>
        </is>
      </c>
      <c r="R175" t="inlineStr">
        <is>
          <t>isolation|rehab-friendly</t>
        </is>
      </c>
      <c r="S175" t="inlineStr">
        <is>
          <t>1</t>
        </is>
      </c>
      <c r="T175" t="inlineStr">
        <is>
          <t>Face pull</t>
        </is>
      </c>
      <c r="U175" t="inlineStr">
        <is>
          <t>Face pull</t>
        </is>
      </c>
      <c r="V175" t="inlineStr">
        <is>
          <t>Face Pull</t>
        </is>
      </c>
      <c r="W175" t="inlineStr">
        <is>
          <t>Face pull</t>
        </is>
      </c>
    </row>
    <row r="176">
      <c r="A176" t="inlineStr">
        <is>
          <t>reverse-pec-deck</t>
        </is>
      </c>
      <c r="B176" t="inlineStr">
        <is>
          <t>Reverse Pec Deck</t>
        </is>
      </c>
      <c r="C176">
        <f>IF(about!$B$5="ES",T176,IF(about!$B$5="FR",U176,IF(about!$B$5="DE",V176,IF(about!$B$5="NL",W176,B176))))</f>
        <v/>
      </c>
      <c r="D176" t="inlineStr">
        <is>
          <t>strength</t>
        </is>
      </c>
      <c r="E176" t="inlineStr">
        <is>
          <t>pec-deck</t>
        </is>
      </c>
      <c r="F176" t="inlineStr">
        <is>
          <t>shoulders|back</t>
        </is>
      </c>
      <c r="G176" t="inlineStr">
        <is>
          <t>reps</t>
        </is>
      </c>
      <c r="H176" t="inlineStr">
        <is>
          <t>kg</t>
        </is>
      </c>
      <c r="I176" t="inlineStr">
        <is>
          <t>1_intro</t>
        </is>
      </c>
      <c r="J176" t="inlineStr">
        <is>
          <t>accessory</t>
        </is>
      </c>
      <c r="K176" t="inlineStr">
        <is>
          <t>pull_horizontal</t>
        </is>
      </c>
      <c r="L176" t="inlineStr">
        <is>
          <t>isolation</t>
        </is>
      </c>
      <c r="M176" t="inlineStr">
        <is>
          <t>pull</t>
        </is>
      </c>
      <c r="N176" t="inlineStr">
        <is>
          <t>bilateral</t>
        </is>
      </c>
      <c r="O176" t="inlineStr">
        <is>
          <t>1</t>
        </is>
      </c>
      <c r="P176" t="inlineStr">
        <is>
          <t>machine_stack</t>
        </is>
      </c>
      <c r="Q176" t="inlineStr">
        <is>
          <t>1</t>
        </is>
      </c>
      <c r="R176" t="inlineStr">
        <is>
          <t>isolation</t>
        </is>
      </c>
      <c r="S176" t="inlineStr">
        <is>
          <t>1</t>
        </is>
      </c>
      <c r="T176" t="inlineStr">
        <is>
          <t>Pec deck inverso</t>
        </is>
      </c>
      <c r="U176" t="inlineStr">
        <is>
          <t>Pec deck inversé</t>
        </is>
      </c>
      <c r="V176" t="inlineStr">
        <is>
          <t>Reverse Pec Deck</t>
        </is>
      </c>
      <c r="W176" t="inlineStr">
        <is>
          <t>Reverse pec deck</t>
        </is>
      </c>
    </row>
    <row r="177">
      <c r="A177" t="inlineStr">
        <is>
          <t>barbell-shrug</t>
        </is>
      </c>
      <c r="B177" t="inlineStr">
        <is>
          <t>Barbell Shrug</t>
        </is>
      </c>
      <c r="C177">
        <f>IF(about!$B$5="ES",T177,IF(about!$B$5="FR",U177,IF(about!$B$5="DE",V177,IF(about!$B$5="NL",W177,B177))))</f>
        <v/>
      </c>
      <c r="D177" t="inlineStr">
        <is>
          <t>strength</t>
        </is>
      </c>
      <c r="E177" t="inlineStr">
        <is>
          <t>barbell</t>
        </is>
      </c>
      <c r="F177" t="inlineStr">
        <is>
          <t>shoulders|back</t>
        </is>
      </c>
      <c r="G177" t="inlineStr">
        <is>
          <t>reps</t>
        </is>
      </c>
      <c r="H177" t="inlineStr">
        <is>
          <t>kg</t>
        </is>
      </c>
      <c r="I177" t="inlineStr">
        <is>
          <t>1_intro</t>
        </is>
      </c>
      <c r="J177" t="inlineStr">
        <is>
          <t>accessory</t>
        </is>
      </c>
      <c r="K177" t="inlineStr">
        <is>
          <t>pull_vertical</t>
        </is>
      </c>
      <c r="L177" t="inlineStr">
        <is>
          <t>isolation</t>
        </is>
      </c>
      <c r="M177" t="inlineStr">
        <is>
          <t>pull</t>
        </is>
      </c>
      <c r="N177" t="inlineStr">
        <is>
          <t>bilateral</t>
        </is>
      </c>
      <c r="O177" t="inlineStr">
        <is>
          <t>1</t>
        </is>
      </c>
      <c r="P177" t="inlineStr">
        <is>
          <t>external_weight</t>
        </is>
      </c>
      <c r="Q177" t="inlineStr">
        <is>
          <t>1</t>
        </is>
      </c>
      <c r="R177" t="inlineStr">
        <is>
          <t>isolation</t>
        </is>
      </c>
      <c r="S177" t="inlineStr">
        <is>
          <t>1</t>
        </is>
      </c>
      <c r="T177" t="inlineStr">
        <is>
          <t>Encogimiento con barra</t>
        </is>
      </c>
      <c r="U177" t="inlineStr">
        <is>
          <t>Shrug barre</t>
        </is>
      </c>
      <c r="V177" t="inlineStr">
        <is>
          <t>Langhantel-Shrug</t>
        </is>
      </c>
      <c r="W177" t="inlineStr">
        <is>
          <t>Barbell shrug</t>
        </is>
      </c>
    </row>
    <row r="178">
      <c r="A178" t="inlineStr">
        <is>
          <t>dumbbell-shrug</t>
        </is>
      </c>
      <c r="B178" t="inlineStr">
        <is>
          <t>Dumbbell Shrug</t>
        </is>
      </c>
      <c r="C178">
        <f>IF(about!$B$5="ES",T178,IF(about!$B$5="FR",U178,IF(about!$B$5="DE",V178,IF(about!$B$5="NL",W178,B178))))</f>
        <v/>
      </c>
      <c r="D178" t="inlineStr">
        <is>
          <t>strength</t>
        </is>
      </c>
      <c r="E178" t="inlineStr">
        <is>
          <t>dumbbells</t>
        </is>
      </c>
      <c r="F178" t="inlineStr">
        <is>
          <t>shoulders|back</t>
        </is>
      </c>
      <c r="G178" t="inlineStr">
        <is>
          <t>reps</t>
        </is>
      </c>
      <c r="H178" t="inlineStr">
        <is>
          <t>kg</t>
        </is>
      </c>
      <c r="I178" t="inlineStr">
        <is>
          <t>1_intro</t>
        </is>
      </c>
      <c r="J178" t="inlineStr">
        <is>
          <t>accessory</t>
        </is>
      </c>
      <c r="K178" t="inlineStr">
        <is>
          <t>pull_vertical</t>
        </is>
      </c>
      <c r="L178" t="inlineStr">
        <is>
          <t>isolation</t>
        </is>
      </c>
      <c r="M178" t="inlineStr">
        <is>
          <t>pull</t>
        </is>
      </c>
      <c r="N178" t="inlineStr">
        <is>
          <t>bilateral</t>
        </is>
      </c>
      <c r="O178" t="inlineStr">
        <is>
          <t>1</t>
        </is>
      </c>
      <c r="P178" t="inlineStr">
        <is>
          <t>external_weight_each_side</t>
        </is>
      </c>
      <c r="Q178" t="inlineStr">
        <is>
          <t>1</t>
        </is>
      </c>
      <c r="R178" t="inlineStr">
        <is>
          <t>isolation|home-gym-friendly</t>
        </is>
      </c>
      <c r="S178" t="inlineStr">
        <is>
          <t>1</t>
        </is>
      </c>
      <c r="T178" t="inlineStr">
        <is>
          <t>Encogimiento con mancuernas</t>
        </is>
      </c>
      <c r="U178" t="inlineStr">
        <is>
          <t>Shrug haltères</t>
        </is>
      </c>
      <c r="V178" t="inlineStr">
        <is>
          <t>Kurzhantel-Shrug</t>
        </is>
      </c>
      <c r="W178" t="inlineStr">
        <is>
          <t>Dumbbell shrug</t>
        </is>
      </c>
    </row>
    <row r="179">
      <c r="A179" t="inlineStr">
        <is>
          <t>trap-bar-shrug</t>
        </is>
      </c>
      <c r="B179" t="inlineStr">
        <is>
          <t>Trap Bar Shrug</t>
        </is>
      </c>
      <c r="C179">
        <f>IF(about!$B$5="ES",T179,IF(about!$B$5="FR",U179,IF(about!$B$5="DE",V179,IF(about!$B$5="NL",W179,B179))))</f>
        <v/>
      </c>
      <c r="D179" t="inlineStr">
        <is>
          <t>strength</t>
        </is>
      </c>
      <c r="E179" t="inlineStr">
        <is>
          <t>trap-bar</t>
        </is>
      </c>
      <c r="F179" t="inlineStr">
        <is>
          <t>shoulders|back</t>
        </is>
      </c>
      <c r="G179" t="inlineStr">
        <is>
          <t>reps</t>
        </is>
      </c>
      <c r="H179" t="inlineStr">
        <is>
          <t>kg</t>
        </is>
      </c>
      <c r="I179" t="inlineStr">
        <is>
          <t>1_intro</t>
        </is>
      </c>
      <c r="J179" t="inlineStr">
        <is>
          <t>accessory</t>
        </is>
      </c>
      <c r="K179" t="inlineStr">
        <is>
          <t>pull_vertical</t>
        </is>
      </c>
      <c r="L179" t="inlineStr">
        <is>
          <t>isolation</t>
        </is>
      </c>
      <c r="M179" t="inlineStr">
        <is>
          <t>pull</t>
        </is>
      </c>
      <c r="N179" t="inlineStr">
        <is>
          <t>bilateral</t>
        </is>
      </c>
      <c r="O179" t="inlineStr">
        <is>
          <t>1</t>
        </is>
      </c>
      <c r="P179" t="inlineStr">
        <is>
          <t>external_weight</t>
        </is>
      </c>
      <c r="Q179" t="inlineStr">
        <is>
          <t>1</t>
        </is>
      </c>
      <c r="R179" t="inlineStr">
        <is>
          <t>isolation</t>
        </is>
      </c>
      <c r="S179" t="inlineStr">
        <is>
          <t>1</t>
        </is>
      </c>
      <c r="T179" t="inlineStr">
        <is>
          <t>Encogimiento trap bar</t>
        </is>
      </c>
      <c r="U179" t="inlineStr">
        <is>
          <t>Shrug trap bar</t>
        </is>
      </c>
      <c r="V179" t="inlineStr">
        <is>
          <t>Trap-Bar-Shrug</t>
        </is>
      </c>
      <c r="W179" t="inlineStr">
        <is>
          <t>Trap bar shrug</t>
        </is>
      </c>
    </row>
    <row r="180">
      <c r="A180" t="inlineStr">
        <is>
          <t>upright-row</t>
        </is>
      </c>
      <c r="B180" t="inlineStr">
        <is>
          <t>Upright Row</t>
        </is>
      </c>
      <c r="C180">
        <f>IF(about!$B$5="ES",T180,IF(about!$B$5="FR",U180,IF(about!$B$5="DE",V180,IF(about!$B$5="NL",W180,B180))))</f>
        <v/>
      </c>
      <c r="D180" t="inlineStr">
        <is>
          <t>strength</t>
        </is>
      </c>
      <c r="E180" t="inlineStr">
        <is>
          <t>barbell</t>
        </is>
      </c>
      <c r="F180" t="inlineStr">
        <is>
          <t>shoulders|back</t>
        </is>
      </c>
      <c r="G180" t="inlineStr">
        <is>
          <t>reps</t>
        </is>
      </c>
      <c r="H180" t="inlineStr">
        <is>
          <t>kg</t>
        </is>
      </c>
      <c r="I180" t="inlineStr">
        <is>
          <t>2_beginner</t>
        </is>
      </c>
      <c r="J180" t="inlineStr">
        <is>
          <t>accessory</t>
        </is>
      </c>
      <c r="K180" t="inlineStr">
        <is>
          <t>pull_vertical</t>
        </is>
      </c>
      <c r="L180" t="inlineStr">
        <is>
          <t>compound</t>
        </is>
      </c>
      <c r="M180" t="inlineStr">
        <is>
          <t>pull</t>
        </is>
      </c>
      <c r="N180" t="inlineStr">
        <is>
          <t>bilateral</t>
        </is>
      </c>
      <c r="O180" t="inlineStr">
        <is>
          <t>arms</t>
        </is>
      </c>
      <c r="P180" t="inlineStr">
        <is>
          <t>external_weight</t>
        </is>
      </c>
      <c r="Q180" t="inlineStr">
        <is>
          <t>1</t>
        </is>
      </c>
      <c r="R180" t="inlineStr">
        <is>
          <t>1</t>
        </is>
      </c>
      <c r="S180" t="inlineStr">
        <is>
          <t>1</t>
        </is>
      </c>
      <c r="T180" t="inlineStr">
        <is>
          <t>Remo al mentón</t>
        </is>
      </c>
      <c r="U180" t="inlineStr">
        <is>
          <t>Tirage menton</t>
        </is>
      </c>
      <c r="V180" t="inlineStr">
        <is>
          <t>Aufrechtes Rudern</t>
        </is>
      </c>
      <c r="W180" t="inlineStr">
        <is>
          <t>Upright row</t>
        </is>
      </c>
    </row>
    <row r="181">
      <c r="A181" t="inlineStr">
        <is>
          <t>cable-fly</t>
        </is>
      </c>
      <c r="B181" t="inlineStr">
        <is>
          <t>Cable Fly</t>
        </is>
      </c>
      <c r="C181">
        <f>IF(about!$B$5="ES",T181,IF(about!$B$5="FR",U181,IF(about!$B$5="DE",V181,IF(about!$B$5="NL",W181,B181))))</f>
        <v/>
      </c>
      <c r="D181" t="inlineStr">
        <is>
          <t>strength</t>
        </is>
      </c>
      <c r="E181" t="inlineStr">
        <is>
          <t>cable-machine</t>
        </is>
      </c>
      <c r="F181" t="inlineStr">
        <is>
          <t>chest</t>
        </is>
      </c>
      <c r="G181" t="inlineStr">
        <is>
          <t>reps</t>
        </is>
      </c>
      <c r="H181" t="inlineStr">
        <is>
          <t>kg</t>
        </is>
      </c>
      <c r="I181" t="inlineStr">
        <is>
          <t>1_intro</t>
        </is>
      </c>
      <c r="J181" t="inlineStr">
        <is>
          <t>accessory</t>
        </is>
      </c>
      <c r="K181" t="inlineStr">
        <is>
          <t>push_horizontal</t>
        </is>
      </c>
      <c r="L181" t="inlineStr">
        <is>
          <t>isolation</t>
        </is>
      </c>
      <c r="M181" t="inlineStr">
        <is>
          <t>push</t>
        </is>
      </c>
      <c r="N181" t="inlineStr">
        <is>
          <t>bilateral</t>
        </is>
      </c>
      <c r="O181" t="inlineStr">
        <is>
          <t>shoulders</t>
        </is>
      </c>
      <c r="P181" t="inlineStr">
        <is>
          <t>machine_stack</t>
        </is>
      </c>
      <c r="Q181" t="inlineStr">
        <is>
          <t>1</t>
        </is>
      </c>
      <c r="R181" t="inlineStr">
        <is>
          <t>isolation</t>
        </is>
      </c>
      <c r="S181" t="inlineStr">
        <is>
          <t>cable crossover</t>
        </is>
      </c>
      <c r="T181" t="inlineStr">
        <is>
          <t>Cruce de poleas</t>
        </is>
      </c>
      <c r="U181" t="inlineStr">
        <is>
          <t>Écarté poulie</t>
        </is>
      </c>
      <c r="V181" t="inlineStr">
        <is>
          <t>Kabelfliegende</t>
        </is>
      </c>
      <c r="W181" t="inlineStr">
        <is>
          <t>Cable fly</t>
        </is>
      </c>
    </row>
    <row r="182">
      <c r="A182" t="inlineStr">
        <is>
          <t>dumbbell-fly</t>
        </is>
      </c>
      <c r="B182" t="inlineStr">
        <is>
          <t>Dumbbell Fly</t>
        </is>
      </c>
      <c r="C182">
        <f>IF(about!$B$5="ES",T182,IF(about!$B$5="FR",U182,IF(about!$B$5="DE",V182,IF(about!$B$5="NL",W182,B182))))</f>
        <v/>
      </c>
      <c r="D182" t="inlineStr">
        <is>
          <t>strength</t>
        </is>
      </c>
      <c r="E182" t="inlineStr">
        <is>
          <t>dumbbells|bench</t>
        </is>
      </c>
      <c r="F182" t="inlineStr">
        <is>
          <t>chest</t>
        </is>
      </c>
      <c r="G182" t="inlineStr">
        <is>
          <t>reps</t>
        </is>
      </c>
      <c r="H182" t="inlineStr">
        <is>
          <t>kg</t>
        </is>
      </c>
      <c r="I182" t="inlineStr">
        <is>
          <t>1_intro</t>
        </is>
      </c>
      <c r="J182" t="inlineStr">
        <is>
          <t>accessory</t>
        </is>
      </c>
      <c r="K182" t="inlineStr">
        <is>
          <t>push_horizontal</t>
        </is>
      </c>
      <c r="L182" t="inlineStr">
        <is>
          <t>isolation</t>
        </is>
      </c>
      <c r="M182" t="inlineStr">
        <is>
          <t>push</t>
        </is>
      </c>
      <c r="N182" t="inlineStr">
        <is>
          <t>bilateral</t>
        </is>
      </c>
      <c r="O182" t="inlineStr">
        <is>
          <t>shoulders</t>
        </is>
      </c>
      <c r="P182" t="inlineStr">
        <is>
          <t>external_weight_each_side</t>
        </is>
      </c>
      <c r="Q182" t="inlineStr">
        <is>
          <t>1</t>
        </is>
      </c>
      <c r="R182" t="inlineStr">
        <is>
          <t>isolation</t>
        </is>
      </c>
      <c r="S182" t="inlineStr">
        <is>
          <t>1</t>
        </is>
      </c>
      <c r="T182" t="inlineStr">
        <is>
          <t>Aperturas con mancuernas</t>
        </is>
      </c>
      <c r="U182" t="inlineStr">
        <is>
          <t>Écarté haltères</t>
        </is>
      </c>
      <c r="V182" t="inlineStr">
        <is>
          <t>KH-Fliegende</t>
        </is>
      </c>
      <c r="W182" t="inlineStr">
        <is>
          <t>Dumbbell fly</t>
        </is>
      </c>
    </row>
    <row r="183">
      <c r="A183" t="inlineStr">
        <is>
          <t>incline-dumbbell-fly</t>
        </is>
      </c>
      <c r="B183" t="inlineStr">
        <is>
          <t>Incline Dumbbell Fly</t>
        </is>
      </c>
      <c r="C183">
        <f>IF(about!$B$5="ES",T183,IF(about!$B$5="FR",U183,IF(about!$B$5="DE",V183,IF(about!$B$5="NL",W183,B183))))</f>
        <v/>
      </c>
      <c r="D183" t="inlineStr">
        <is>
          <t>strength</t>
        </is>
      </c>
      <c r="E183" t="inlineStr">
        <is>
          <t>dumbbells|bench</t>
        </is>
      </c>
      <c r="F183" t="inlineStr">
        <is>
          <t>chest</t>
        </is>
      </c>
      <c r="G183" t="inlineStr">
        <is>
          <t>reps</t>
        </is>
      </c>
      <c r="H183" t="inlineStr">
        <is>
          <t>kg</t>
        </is>
      </c>
      <c r="I183" t="inlineStr">
        <is>
          <t>1_intro</t>
        </is>
      </c>
      <c r="J183" t="inlineStr">
        <is>
          <t>accessory</t>
        </is>
      </c>
      <c r="K183" t="inlineStr">
        <is>
          <t>push_horizontal</t>
        </is>
      </c>
      <c r="L183" t="inlineStr">
        <is>
          <t>isolation</t>
        </is>
      </c>
      <c r="M183" t="inlineStr">
        <is>
          <t>push</t>
        </is>
      </c>
      <c r="N183" t="inlineStr">
        <is>
          <t>bilateral</t>
        </is>
      </c>
      <c r="O183" t="inlineStr">
        <is>
          <t>shoulders</t>
        </is>
      </c>
      <c r="P183" t="inlineStr">
        <is>
          <t>external_weight_each_side</t>
        </is>
      </c>
      <c r="Q183" t="inlineStr">
        <is>
          <t>1</t>
        </is>
      </c>
      <c r="R183" t="inlineStr">
        <is>
          <t>isolation</t>
        </is>
      </c>
      <c r="S183" t="inlineStr">
        <is>
          <t>1</t>
        </is>
      </c>
      <c r="T183" t="inlineStr">
        <is>
          <t>Aperturas inclinadas</t>
        </is>
      </c>
      <c r="U183" t="inlineStr">
        <is>
          <t>Écarté incliné</t>
        </is>
      </c>
      <c r="V183" t="inlineStr">
        <is>
          <t>Schräge KH-Fliegende</t>
        </is>
      </c>
      <c r="W183" t="inlineStr">
        <is>
          <t>Incline dumbbell fly</t>
        </is>
      </c>
    </row>
    <row r="184">
      <c r="A184" t="inlineStr">
        <is>
          <t>pec-deck-fly</t>
        </is>
      </c>
      <c r="B184" t="inlineStr">
        <is>
          <t>Pec Deck Fly</t>
        </is>
      </c>
      <c r="C184">
        <f>IF(about!$B$5="ES",T184,IF(about!$B$5="FR",U184,IF(about!$B$5="DE",V184,IF(about!$B$5="NL",W184,B184))))</f>
        <v/>
      </c>
      <c r="D184" t="inlineStr">
        <is>
          <t>strength</t>
        </is>
      </c>
      <c r="E184" t="inlineStr">
        <is>
          <t>pec-deck</t>
        </is>
      </c>
      <c r="F184" t="inlineStr">
        <is>
          <t>chest</t>
        </is>
      </c>
      <c r="G184" t="inlineStr">
        <is>
          <t>reps</t>
        </is>
      </c>
      <c r="H184" t="inlineStr">
        <is>
          <t>kg</t>
        </is>
      </c>
      <c r="I184" t="inlineStr">
        <is>
          <t>1_intro</t>
        </is>
      </c>
      <c r="J184" t="inlineStr">
        <is>
          <t>accessory</t>
        </is>
      </c>
      <c r="K184" t="inlineStr">
        <is>
          <t>push_horizontal</t>
        </is>
      </c>
      <c r="L184" t="inlineStr">
        <is>
          <t>isolation</t>
        </is>
      </c>
      <c r="M184" t="inlineStr">
        <is>
          <t>push</t>
        </is>
      </c>
      <c r="N184" t="inlineStr">
        <is>
          <t>bilateral</t>
        </is>
      </c>
      <c r="O184" t="inlineStr">
        <is>
          <t>shoulders</t>
        </is>
      </c>
      <c r="P184" t="inlineStr">
        <is>
          <t>machine_stack</t>
        </is>
      </c>
      <c r="Q184" t="inlineStr">
        <is>
          <t>1</t>
        </is>
      </c>
      <c r="R184" t="inlineStr">
        <is>
          <t>isolation</t>
        </is>
      </c>
      <c r="S184" t="inlineStr">
        <is>
          <t>1</t>
        </is>
      </c>
      <c r="T184" t="inlineStr">
        <is>
          <t>Contractor pectoral</t>
        </is>
      </c>
      <c r="U184" t="inlineStr">
        <is>
          <t>Pec deck</t>
        </is>
      </c>
      <c r="V184" t="inlineStr">
        <is>
          <t>Butterfly</t>
        </is>
      </c>
      <c r="W184" t="inlineStr">
        <is>
          <t>Pec deck fly</t>
        </is>
      </c>
    </row>
    <row r="185">
      <c r="A185" t="inlineStr">
        <is>
          <t>leg-extension</t>
        </is>
      </c>
      <c r="B185" t="inlineStr">
        <is>
          <t>Leg Extension</t>
        </is>
      </c>
      <c r="C185">
        <f>IF(about!$B$5="ES",T185,IF(about!$B$5="FR",U185,IF(about!$B$5="DE",V185,IF(about!$B$5="NL",W185,B185))))</f>
        <v/>
      </c>
      <c r="D185" t="inlineStr">
        <is>
          <t>strength</t>
        </is>
      </c>
      <c r="E185" t="inlineStr">
        <is>
          <t>leg-extension-machine</t>
        </is>
      </c>
      <c r="F185" t="inlineStr">
        <is>
          <t>legs</t>
        </is>
      </c>
      <c r="G185" t="inlineStr">
        <is>
          <t>reps</t>
        </is>
      </c>
      <c r="H185" t="inlineStr">
        <is>
          <t>kg</t>
        </is>
      </c>
      <c r="I185" t="inlineStr">
        <is>
          <t>1_intro</t>
        </is>
      </c>
      <c r="J185" t="inlineStr">
        <is>
          <t>accessory</t>
        </is>
      </c>
      <c r="K185" t="inlineStr">
        <is>
          <t>squat</t>
        </is>
      </c>
      <c r="L185" t="inlineStr">
        <is>
          <t>isolation</t>
        </is>
      </c>
      <c r="M185" t="inlineStr">
        <is>
          <t>push</t>
        </is>
      </c>
      <c r="N185" t="inlineStr">
        <is>
          <t>bilateral</t>
        </is>
      </c>
      <c r="O185" t="inlineStr">
        <is>
          <t>1</t>
        </is>
      </c>
      <c r="P185" t="inlineStr">
        <is>
          <t>machine_stack</t>
        </is>
      </c>
      <c r="Q185" t="inlineStr">
        <is>
          <t>1</t>
        </is>
      </c>
      <c r="R185" t="inlineStr">
        <is>
          <t>isolation</t>
        </is>
      </c>
      <c r="S185" t="inlineStr">
        <is>
          <t>1</t>
        </is>
      </c>
      <c r="T185" t="inlineStr">
        <is>
          <t>Extensión de cuádriceps</t>
        </is>
      </c>
      <c r="U185" t="inlineStr">
        <is>
          <t>Leg extension</t>
        </is>
      </c>
      <c r="V185" t="inlineStr">
        <is>
          <t>Beinstrecker</t>
        </is>
      </c>
      <c r="W185" t="inlineStr">
        <is>
          <t>Leg extension</t>
        </is>
      </c>
    </row>
    <row r="186">
      <c r="A186" t="inlineStr">
        <is>
          <t>leg-curl-seated</t>
        </is>
      </c>
      <c r="B186" t="inlineStr">
        <is>
          <t>Seated Leg Curl</t>
        </is>
      </c>
      <c r="C186">
        <f>IF(about!$B$5="ES",T186,IF(about!$B$5="FR",U186,IF(about!$B$5="DE",V186,IF(about!$B$5="NL",W186,B186))))</f>
        <v/>
      </c>
      <c r="D186" t="inlineStr">
        <is>
          <t>strength</t>
        </is>
      </c>
      <c r="E186" t="inlineStr">
        <is>
          <t>leg-curl-machine</t>
        </is>
      </c>
      <c r="F186" t="inlineStr">
        <is>
          <t>legs</t>
        </is>
      </c>
      <c r="G186" t="inlineStr">
        <is>
          <t>reps</t>
        </is>
      </c>
      <c r="H186" t="inlineStr">
        <is>
          <t>kg</t>
        </is>
      </c>
      <c r="I186" t="inlineStr">
        <is>
          <t>1_intro</t>
        </is>
      </c>
      <c r="J186" t="inlineStr">
        <is>
          <t>accessory</t>
        </is>
      </c>
      <c r="K186" t="inlineStr">
        <is>
          <t>hinge</t>
        </is>
      </c>
      <c r="L186" t="inlineStr">
        <is>
          <t>isolation</t>
        </is>
      </c>
      <c r="M186" t="inlineStr">
        <is>
          <t>pull</t>
        </is>
      </c>
      <c r="N186" t="inlineStr">
        <is>
          <t>bilateral</t>
        </is>
      </c>
      <c r="O186" t="inlineStr">
        <is>
          <t>1</t>
        </is>
      </c>
      <c r="P186" t="inlineStr">
        <is>
          <t>machine_stack</t>
        </is>
      </c>
      <c r="Q186" t="inlineStr">
        <is>
          <t>1</t>
        </is>
      </c>
      <c r="R186" t="inlineStr">
        <is>
          <t>isolation</t>
        </is>
      </c>
      <c r="S186" t="inlineStr">
        <is>
          <t>1</t>
        </is>
      </c>
      <c r="T186" t="inlineStr">
        <is>
          <t>Curl femoral sentado</t>
        </is>
      </c>
      <c r="U186" t="inlineStr">
        <is>
          <t>Leg curl assis</t>
        </is>
      </c>
      <c r="V186" t="inlineStr">
        <is>
          <t>Beinbeuger sitzend</t>
        </is>
      </c>
      <c r="W186" t="inlineStr">
        <is>
          <t>Zittend leg curl</t>
        </is>
      </c>
    </row>
    <row r="187">
      <c r="A187" t="inlineStr">
        <is>
          <t>leg-curl-lying</t>
        </is>
      </c>
      <c r="B187" t="inlineStr">
        <is>
          <t>Lying Leg Curl</t>
        </is>
      </c>
      <c r="C187">
        <f>IF(about!$B$5="ES",T187,IF(about!$B$5="FR",U187,IF(about!$B$5="DE",V187,IF(about!$B$5="NL",W187,B187))))</f>
        <v/>
      </c>
      <c r="D187" t="inlineStr">
        <is>
          <t>strength</t>
        </is>
      </c>
      <c r="E187" t="inlineStr">
        <is>
          <t>leg-curl-machine</t>
        </is>
      </c>
      <c r="F187" t="inlineStr">
        <is>
          <t>legs</t>
        </is>
      </c>
      <c r="G187" t="inlineStr">
        <is>
          <t>reps</t>
        </is>
      </c>
      <c r="H187" t="inlineStr">
        <is>
          <t>kg</t>
        </is>
      </c>
      <c r="I187" t="inlineStr">
        <is>
          <t>1_intro</t>
        </is>
      </c>
      <c r="J187" t="inlineStr">
        <is>
          <t>accessory</t>
        </is>
      </c>
      <c r="K187" t="inlineStr">
        <is>
          <t>hinge</t>
        </is>
      </c>
      <c r="L187" t="inlineStr">
        <is>
          <t>isolation</t>
        </is>
      </c>
      <c r="M187" t="inlineStr">
        <is>
          <t>pull</t>
        </is>
      </c>
      <c r="N187" t="inlineStr">
        <is>
          <t>bilateral</t>
        </is>
      </c>
      <c r="O187" t="inlineStr">
        <is>
          <t>1</t>
        </is>
      </c>
      <c r="P187" t="inlineStr">
        <is>
          <t>machine_stack</t>
        </is>
      </c>
      <c r="Q187" t="inlineStr">
        <is>
          <t>1</t>
        </is>
      </c>
      <c r="R187" t="inlineStr">
        <is>
          <t>isolation</t>
        </is>
      </c>
      <c r="S187" t="inlineStr">
        <is>
          <t>1</t>
        </is>
      </c>
      <c r="T187" t="inlineStr">
        <is>
          <t>Curl femoral tumbado</t>
        </is>
      </c>
      <c r="U187" t="inlineStr">
        <is>
          <t>Leg curl couché</t>
        </is>
      </c>
      <c r="V187" t="inlineStr">
        <is>
          <t>Beinbeuger liegend</t>
        </is>
      </c>
      <c r="W187" t="inlineStr">
        <is>
          <t>Liggend leg curl</t>
        </is>
      </c>
    </row>
    <row r="188">
      <c r="A188" t="inlineStr">
        <is>
          <t>nordic-hamstring-curl</t>
        </is>
      </c>
      <c r="B188" t="inlineStr">
        <is>
          <t>Nordic Hamstring Curl</t>
        </is>
      </c>
      <c r="C188">
        <f>IF(about!$B$5="ES",T188,IF(about!$B$5="FR",U188,IF(about!$B$5="DE",V188,IF(about!$B$5="NL",W188,B188))))</f>
        <v/>
      </c>
      <c r="D188" t="inlineStr">
        <is>
          <t>strength</t>
        </is>
      </c>
      <c r="E188" t="inlineStr">
        <is>
          <t>bodyweight</t>
        </is>
      </c>
      <c r="F188" t="inlineStr">
        <is>
          <t>legs</t>
        </is>
      </c>
      <c r="G188" t="inlineStr">
        <is>
          <t>reps</t>
        </is>
      </c>
      <c r="H188" t="inlineStr">
        <is>
          <t>reps</t>
        </is>
      </c>
      <c r="I188" t="inlineStr">
        <is>
          <t>4_advanced</t>
        </is>
      </c>
      <c r="J188" t="inlineStr">
        <is>
          <t>physio</t>
        </is>
      </c>
      <c r="K188" t="inlineStr">
        <is>
          <t>hinge</t>
        </is>
      </c>
      <c r="L188" t="inlineStr">
        <is>
          <t>isolation</t>
        </is>
      </c>
      <c r="M188" t="inlineStr">
        <is>
          <t>pull</t>
        </is>
      </c>
      <c r="N188" t="inlineStr">
        <is>
          <t>bilateral</t>
        </is>
      </c>
      <c r="O188" t="inlineStr">
        <is>
          <t>core</t>
        </is>
      </c>
      <c r="P188" t="inlineStr">
        <is>
          <t>bodyweight</t>
        </is>
      </c>
      <c r="Q188" t="inlineStr">
        <is>
          <t>1</t>
        </is>
      </c>
      <c r="R188" t="inlineStr">
        <is>
          <t>rehab-friendly|isolation</t>
        </is>
      </c>
      <c r="S188" t="inlineStr">
        <is>
          <t>Nordic curl</t>
        </is>
      </c>
      <c r="T188" t="inlineStr">
        <is>
          <t>Curl nórdico</t>
        </is>
      </c>
      <c r="U188" t="inlineStr">
        <is>
          <t>Nordic curl</t>
        </is>
      </c>
      <c r="V188" t="inlineStr">
        <is>
          <t>Nordic Curl</t>
        </is>
      </c>
      <c r="W188" t="inlineStr">
        <is>
          <t>Nordic hamstring curl</t>
        </is>
      </c>
    </row>
    <row r="189">
      <c r="A189" t="inlineStr">
        <is>
          <t>reverse-nordic</t>
        </is>
      </c>
      <c r="B189" t="inlineStr">
        <is>
          <t>Reverse Nordic</t>
        </is>
      </c>
      <c r="C189">
        <f>IF(about!$B$5="ES",T189,IF(about!$B$5="FR",U189,IF(about!$B$5="DE",V189,IF(about!$B$5="NL",W189,B189))))</f>
        <v/>
      </c>
      <c r="D189" t="inlineStr">
        <is>
          <t>strength</t>
        </is>
      </c>
      <c r="E189" t="inlineStr">
        <is>
          <t>bodyweight</t>
        </is>
      </c>
      <c r="F189" t="inlineStr">
        <is>
          <t>legs</t>
        </is>
      </c>
      <c r="G189" t="inlineStr">
        <is>
          <t>reps</t>
        </is>
      </c>
      <c r="H189" t="inlineStr">
        <is>
          <t>reps</t>
        </is>
      </c>
      <c r="I189" t="inlineStr">
        <is>
          <t>2_beginner</t>
        </is>
      </c>
      <c r="J189" t="inlineStr">
        <is>
          <t>physio</t>
        </is>
      </c>
      <c r="K189" t="inlineStr">
        <is>
          <t>hinge</t>
        </is>
      </c>
      <c r="L189" t="inlineStr">
        <is>
          <t>isolation</t>
        </is>
      </c>
      <c r="M189" t="inlineStr">
        <is>
          <t>pull</t>
        </is>
      </c>
      <c r="N189" t="inlineStr">
        <is>
          <t>bilateral</t>
        </is>
      </c>
      <c r="O189" t="inlineStr">
        <is>
          <t>1</t>
        </is>
      </c>
      <c r="P189" t="inlineStr">
        <is>
          <t>bodyweight</t>
        </is>
      </c>
      <c r="Q189" t="inlineStr">
        <is>
          <t>1</t>
        </is>
      </c>
      <c r="R189" t="inlineStr">
        <is>
          <t>rehab-friendly|no-equipment</t>
        </is>
      </c>
      <c r="S189" t="inlineStr">
        <is>
          <t>1</t>
        </is>
      </c>
      <c r="T189" t="inlineStr">
        <is>
          <t>Nordic inverso</t>
        </is>
      </c>
      <c r="U189" t="inlineStr">
        <is>
          <t>Nordic inversé</t>
        </is>
      </c>
      <c r="V189" t="inlineStr">
        <is>
          <t>Reverse Nordic</t>
        </is>
      </c>
      <c r="W189" t="inlineStr">
        <is>
          <t>Reverse nordic</t>
        </is>
      </c>
    </row>
    <row r="190">
      <c r="A190" t="inlineStr">
        <is>
          <t>standing-calf-raise</t>
        </is>
      </c>
      <c r="B190" t="inlineStr">
        <is>
          <t>Standing Calf Raise</t>
        </is>
      </c>
      <c r="C190">
        <f>IF(about!$B$5="ES",T190,IF(about!$B$5="FR",U190,IF(about!$B$5="DE",V190,IF(about!$B$5="NL",W190,B190))))</f>
        <v/>
      </c>
      <c r="D190" t="inlineStr">
        <is>
          <t>strength</t>
        </is>
      </c>
      <c r="E190" t="inlineStr">
        <is>
          <t>bodyweight</t>
        </is>
      </c>
      <c r="F190" t="inlineStr">
        <is>
          <t>legs</t>
        </is>
      </c>
      <c r="G190" t="inlineStr">
        <is>
          <t>reps</t>
        </is>
      </c>
      <c r="H190" t="inlineStr">
        <is>
          <t>reps</t>
        </is>
      </c>
      <c r="I190" t="inlineStr">
        <is>
          <t>1_intro</t>
        </is>
      </c>
      <c r="J190" t="inlineStr">
        <is>
          <t>accessory</t>
        </is>
      </c>
      <c r="K190" t="inlineStr">
        <is>
          <t>squat</t>
        </is>
      </c>
      <c r="L190" t="inlineStr">
        <is>
          <t>isolation</t>
        </is>
      </c>
      <c r="M190" t="inlineStr">
        <is>
          <t>push</t>
        </is>
      </c>
      <c r="N190" t="inlineStr">
        <is>
          <t>bilateral</t>
        </is>
      </c>
      <c r="O190" t="inlineStr">
        <is>
          <t>1</t>
        </is>
      </c>
      <c r="P190" t="inlineStr">
        <is>
          <t>bodyweight</t>
        </is>
      </c>
      <c r="Q190" t="inlineStr">
        <is>
          <t>1</t>
        </is>
      </c>
      <c r="R190" t="inlineStr">
        <is>
          <t>isolation</t>
        </is>
      </c>
      <c r="S190" t="inlineStr">
        <is>
          <t>1</t>
        </is>
      </c>
      <c r="T190" t="inlineStr">
        <is>
          <t>Elevación de talones de pie</t>
        </is>
      </c>
      <c r="U190" t="inlineStr">
        <is>
          <t>Mollet debout</t>
        </is>
      </c>
      <c r="V190" t="inlineStr">
        <is>
          <t>Stehende Wadenheben</t>
        </is>
      </c>
      <c r="W190" t="inlineStr">
        <is>
          <t>Staande kuitheffing</t>
        </is>
      </c>
    </row>
    <row r="191">
      <c r="A191" t="inlineStr">
        <is>
          <t>weighted-standing-calf-raise</t>
        </is>
      </c>
      <c r="B191" t="inlineStr">
        <is>
          <t>Weighted Calf Raise</t>
        </is>
      </c>
      <c r="C191">
        <f>IF(about!$B$5="ES",T191,IF(about!$B$5="FR",U191,IF(about!$B$5="DE",V191,IF(about!$B$5="NL",W191,B191))))</f>
        <v/>
      </c>
      <c r="D191" t="inlineStr">
        <is>
          <t>strength</t>
        </is>
      </c>
      <c r="E191" t="inlineStr">
        <is>
          <t>dumbbells</t>
        </is>
      </c>
      <c r="F191" t="inlineStr">
        <is>
          <t>legs</t>
        </is>
      </c>
      <c r="G191" t="inlineStr">
        <is>
          <t>reps</t>
        </is>
      </c>
      <c r="H191" t="inlineStr">
        <is>
          <t>kg</t>
        </is>
      </c>
      <c r="I191" t="inlineStr">
        <is>
          <t>1_intro</t>
        </is>
      </c>
      <c r="J191" t="inlineStr">
        <is>
          <t>accessory</t>
        </is>
      </c>
      <c r="K191" t="inlineStr">
        <is>
          <t>squat</t>
        </is>
      </c>
      <c r="L191" t="inlineStr">
        <is>
          <t>isolation</t>
        </is>
      </c>
      <c r="M191" t="inlineStr">
        <is>
          <t>push</t>
        </is>
      </c>
      <c r="N191" t="inlineStr">
        <is>
          <t>bilateral</t>
        </is>
      </c>
      <c r="O191" t="inlineStr">
        <is>
          <t>1</t>
        </is>
      </c>
      <c r="P191" t="inlineStr">
        <is>
          <t>external_weight_each_side</t>
        </is>
      </c>
      <c r="Q191" t="inlineStr">
        <is>
          <t>1</t>
        </is>
      </c>
      <c r="R191" t="inlineStr">
        <is>
          <t>isolation</t>
        </is>
      </c>
      <c r="S191" t="inlineStr">
        <is>
          <t>1</t>
        </is>
      </c>
      <c r="T191" t="inlineStr">
        <is>
          <t>Elevación talones con peso</t>
        </is>
      </c>
      <c r="U191" t="inlineStr">
        <is>
          <t>Mollet lesté</t>
        </is>
      </c>
      <c r="V191" t="inlineStr">
        <is>
          <t>Wadenheben mit Gewicht</t>
        </is>
      </c>
      <c r="W191" t="inlineStr">
        <is>
          <t>Kuitheffing met gewicht</t>
        </is>
      </c>
    </row>
    <row r="192">
      <c r="A192" t="inlineStr">
        <is>
          <t>seated-calf-raise</t>
        </is>
      </c>
      <c r="B192" t="inlineStr">
        <is>
          <t>Seated Calf Raise</t>
        </is>
      </c>
      <c r="C192">
        <f>IF(about!$B$5="ES",T192,IF(about!$B$5="FR",U192,IF(about!$B$5="DE",V192,IF(about!$B$5="NL",W192,B192))))</f>
        <v/>
      </c>
      <c r="D192" t="inlineStr">
        <is>
          <t>strength</t>
        </is>
      </c>
      <c r="E192" t="inlineStr">
        <is>
          <t>leg-press-machine</t>
        </is>
      </c>
      <c r="F192" t="inlineStr">
        <is>
          <t>legs</t>
        </is>
      </c>
      <c r="G192" t="inlineStr">
        <is>
          <t>reps</t>
        </is>
      </c>
      <c r="H192" t="inlineStr">
        <is>
          <t>kg</t>
        </is>
      </c>
      <c r="I192" t="inlineStr">
        <is>
          <t>1_intro</t>
        </is>
      </c>
      <c r="J192" t="inlineStr">
        <is>
          <t>accessory</t>
        </is>
      </c>
      <c r="K192" t="inlineStr">
        <is>
          <t>squat</t>
        </is>
      </c>
      <c r="L192" t="inlineStr">
        <is>
          <t>isolation</t>
        </is>
      </c>
      <c r="M192" t="inlineStr">
        <is>
          <t>push</t>
        </is>
      </c>
      <c r="N192" t="inlineStr">
        <is>
          <t>bilateral</t>
        </is>
      </c>
      <c r="O192" t="inlineStr">
        <is>
          <t>1</t>
        </is>
      </c>
      <c r="P192" t="inlineStr">
        <is>
          <t>external_weight</t>
        </is>
      </c>
      <c r="Q192" t="inlineStr">
        <is>
          <t>1</t>
        </is>
      </c>
      <c r="R192" t="inlineStr">
        <is>
          <t>isolation</t>
        </is>
      </c>
      <c r="S192" t="inlineStr">
        <is>
          <t>1</t>
        </is>
      </c>
      <c r="T192" t="inlineStr">
        <is>
          <t>Elevación talones sentado</t>
        </is>
      </c>
      <c r="U192" t="inlineStr">
        <is>
          <t>Mollet assis</t>
        </is>
      </c>
      <c r="V192" t="inlineStr">
        <is>
          <t>Sitzendes Wadenheben</t>
        </is>
      </c>
      <c r="W192" t="inlineStr">
        <is>
          <t>Zittend kuitheffing</t>
        </is>
      </c>
    </row>
    <row r="193">
      <c r="A193" t="inlineStr">
        <is>
          <t>single-leg-calf-raise</t>
        </is>
      </c>
      <c r="B193" t="inlineStr">
        <is>
          <t>Single-Leg Calf Raise</t>
        </is>
      </c>
      <c r="C193">
        <f>IF(about!$B$5="ES",T193,IF(about!$B$5="FR",U193,IF(about!$B$5="DE",V193,IF(about!$B$5="NL",W193,B193))))</f>
        <v/>
      </c>
      <c r="D193" t="inlineStr">
        <is>
          <t>strength</t>
        </is>
      </c>
      <c r="E193" t="inlineStr">
        <is>
          <t>bodyweight</t>
        </is>
      </c>
      <c r="F193" t="inlineStr">
        <is>
          <t>legs</t>
        </is>
      </c>
      <c r="G193" t="inlineStr">
        <is>
          <t>reps</t>
        </is>
      </c>
      <c r="H193" t="inlineStr">
        <is>
          <t>reps</t>
        </is>
      </c>
      <c r="I193" t="inlineStr">
        <is>
          <t>1_intro</t>
        </is>
      </c>
      <c r="J193" t="inlineStr">
        <is>
          <t>physio</t>
        </is>
      </c>
      <c r="K193" t="inlineStr">
        <is>
          <t>squat</t>
        </is>
      </c>
      <c r="L193" t="inlineStr">
        <is>
          <t>isolation</t>
        </is>
      </c>
      <c r="M193" t="inlineStr">
        <is>
          <t>push</t>
        </is>
      </c>
      <c r="N193" t="inlineStr">
        <is>
          <t>unilateral</t>
        </is>
      </c>
      <c r="O193" t="inlineStr">
        <is>
          <t>1</t>
        </is>
      </c>
      <c r="P193" t="inlineStr">
        <is>
          <t>bodyweight</t>
        </is>
      </c>
      <c r="Q193" t="inlineStr">
        <is>
          <t>1</t>
        </is>
      </c>
      <c r="R193" t="inlineStr">
        <is>
          <t>rehab-friendly|unilateral</t>
        </is>
      </c>
      <c r="S193" t="inlineStr">
        <is>
          <t>1</t>
        </is>
      </c>
      <c r="T193" t="inlineStr">
        <is>
          <t>Elevación talón una pierna</t>
        </is>
      </c>
      <c r="U193" t="inlineStr">
        <is>
          <t>Mollet une jambe</t>
        </is>
      </c>
      <c r="V193" t="inlineStr">
        <is>
          <t>Einbeiniges Wadenheben</t>
        </is>
      </c>
      <c r="W193" t="inlineStr">
        <is>
          <t>Eenbenige kuitheffing</t>
        </is>
      </c>
    </row>
    <row r="194">
      <c r="A194" t="inlineStr">
        <is>
          <t>donkey-calf-raise</t>
        </is>
      </c>
      <c r="B194" t="inlineStr">
        <is>
          <t>Donkey Calf Raise</t>
        </is>
      </c>
      <c r="C194">
        <f>IF(about!$B$5="ES",T194,IF(about!$B$5="FR",U194,IF(about!$B$5="DE",V194,IF(about!$B$5="NL",W194,B194))))</f>
        <v/>
      </c>
      <c r="D194" t="inlineStr">
        <is>
          <t>strength</t>
        </is>
      </c>
      <c r="E194" t="inlineStr">
        <is>
          <t>bodyweight</t>
        </is>
      </c>
      <c r="F194" t="inlineStr">
        <is>
          <t>legs</t>
        </is>
      </c>
      <c r="G194" t="inlineStr">
        <is>
          <t>reps</t>
        </is>
      </c>
      <c r="H194" t="inlineStr">
        <is>
          <t>reps</t>
        </is>
      </c>
      <c r="I194" t="inlineStr">
        <is>
          <t>1_intro</t>
        </is>
      </c>
      <c r="J194" t="inlineStr">
        <is>
          <t>accessory</t>
        </is>
      </c>
      <c r="K194" t="inlineStr">
        <is>
          <t>squat</t>
        </is>
      </c>
      <c r="L194" t="inlineStr">
        <is>
          <t>isolation</t>
        </is>
      </c>
      <c r="M194" t="inlineStr">
        <is>
          <t>push</t>
        </is>
      </c>
      <c r="N194" t="inlineStr">
        <is>
          <t>bilateral</t>
        </is>
      </c>
      <c r="O194" t="inlineStr">
        <is>
          <t>1</t>
        </is>
      </c>
      <c r="P194" t="inlineStr">
        <is>
          <t>bodyweight</t>
        </is>
      </c>
      <c r="Q194" t="inlineStr">
        <is>
          <t>1</t>
        </is>
      </c>
      <c r="R194" t="inlineStr">
        <is>
          <t>isolation</t>
        </is>
      </c>
      <c r="S194" t="inlineStr">
        <is>
          <t>1</t>
        </is>
      </c>
      <c r="T194" t="inlineStr">
        <is>
          <t>Burritos</t>
        </is>
      </c>
      <c r="U194" t="inlineStr">
        <is>
          <t>Mollet âne</t>
        </is>
      </c>
      <c r="V194" t="inlineStr">
        <is>
          <t>Esel-Wadenheben</t>
        </is>
      </c>
      <c r="W194" t="inlineStr">
        <is>
          <t>Donkey kuitheffing</t>
        </is>
      </c>
    </row>
    <row r="195">
      <c r="A195" t="inlineStr">
        <is>
          <t>tibialis-raise</t>
        </is>
      </c>
      <c r="B195" t="inlineStr">
        <is>
          <t>Tibialis Raise</t>
        </is>
      </c>
      <c r="C195">
        <f>IF(about!$B$5="ES",T195,IF(about!$B$5="FR",U195,IF(about!$B$5="DE",V195,IF(about!$B$5="NL",W195,B195))))</f>
        <v/>
      </c>
      <c r="D195" t="inlineStr">
        <is>
          <t>strength</t>
        </is>
      </c>
      <c r="E195" t="inlineStr">
        <is>
          <t>bodyweight</t>
        </is>
      </c>
      <c r="F195" t="inlineStr">
        <is>
          <t>legs</t>
        </is>
      </c>
      <c r="G195" t="inlineStr">
        <is>
          <t>reps</t>
        </is>
      </c>
      <c r="H195" t="inlineStr">
        <is>
          <t>reps</t>
        </is>
      </c>
      <c r="I195" t="inlineStr">
        <is>
          <t>1_intro</t>
        </is>
      </c>
      <c r="J195" t="inlineStr">
        <is>
          <t>physio</t>
        </is>
      </c>
      <c r="K195" t="inlineStr">
        <is>
          <t>squat</t>
        </is>
      </c>
      <c r="L195" t="inlineStr">
        <is>
          <t>isolation</t>
        </is>
      </c>
      <c r="M195" t="inlineStr">
        <is>
          <t>pull</t>
        </is>
      </c>
      <c r="N195" t="inlineStr">
        <is>
          <t>bilateral</t>
        </is>
      </c>
      <c r="O195" t="inlineStr">
        <is>
          <t>1</t>
        </is>
      </c>
      <c r="P195" t="inlineStr">
        <is>
          <t>bodyweight</t>
        </is>
      </c>
      <c r="Q195" t="inlineStr">
        <is>
          <t>1</t>
        </is>
      </c>
      <c r="R195" t="inlineStr">
        <is>
          <t>rehab-friendly</t>
        </is>
      </c>
      <c r="S195" t="inlineStr">
        <is>
          <t>1</t>
        </is>
      </c>
      <c r="T195" t="inlineStr">
        <is>
          <t>Elevación de tibial</t>
        </is>
      </c>
      <c r="U195" t="inlineStr">
        <is>
          <t>Tibial debout</t>
        </is>
      </c>
      <c r="V195" t="inlineStr">
        <is>
          <t>Tibialis-Anheben</t>
        </is>
      </c>
      <c r="W195" t="inlineStr">
        <is>
          <t>Tibialis raise</t>
        </is>
      </c>
    </row>
    <row r="196">
      <c r="A196" t="inlineStr">
        <is>
          <t>banded-tibialis-raise</t>
        </is>
      </c>
      <c r="B196" t="inlineStr">
        <is>
          <t>Banded Tibialis Raise</t>
        </is>
      </c>
      <c r="C196">
        <f>IF(about!$B$5="ES",T196,IF(about!$B$5="FR",U196,IF(about!$B$5="DE",V196,IF(about!$B$5="NL",W196,B196))))</f>
        <v/>
      </c>
      <c r="D196" t="inlineStr">
        <is>
          <t>strength</t>
        </is>
      </c>
      <c r="E196" t="inlineStr">
        <is>
          <t>resistance-band</t>
        </is>
      </c>
      <c r="F196" t="inlineStr">
        <is>
          <t>legs</t>
        </is>
      </c>
      <c r="G196" t="inlineStr">
        <is>
          <t>reps</t>
        </is>
      </c>
      <c r="H196" t="inlineStr">
        <is>
          <t>reps</t>
        </is>
      </c>
      <c r="I196" t="inlineStr">
        <is>
          <t>2_beginner</t>
        </is>
      </c>
      <c r="J196" t="inlineStr">
        <is>
          <t>physio</t>
        </is>
      </c>
      <c r="K196" t="inlineStr">
        <is>
          <t>squat</t>
        </is>
      </c>
      <c r="L196" t="inlineStr">
        <is>
          <t>isolation</t>
        </is>
      </c>
      <c r="M196" t="inlineStr">
        <is>
          <t>pull</t>
        </is>
      </c>
      <c r="N196" t="inlineStr">
        <is>
          <t>bilateral</t>
        </is>
      </c>
      <c r="O196" t="inlineStr">
        <is>
          <t>1</t>
        </is>
      </c>
      <c r="P196" t="inlineStr">
        <is>
          <t>band_resistance</t>
        </is>
      </c>
      <c r="Q196" t="inlineStr">
        <is>
          <t>1</t>
        </is>
      </c>
      <c r="R196" t="inlineStr">
        <is>
          <t>rehab-friendly</t>
        </is>
      </c>
      <c r="S196" t="inlineStr">
        <is>
          <t>1</t>
        </is>
      </c>
      <c r="T196" t="inlineStr">
        <is>
          <t>Tibial con banda</t>
        </is>
      </c>
      <c r="U196" t="inlineStr">
        <is>
          <t>Tibial élastique</t>
        </is>
      </c>
      <c r="V196" t="inlineStr">
        <is>
          <t>Tibialis mit Band</t>
        </is>
      </c>
      <c r="W196" t="inlineStr">
        <is>
          <t>Tibialis raise met band</t>
        </is>
      </c>
    </row>
    <row r="197">
      <c r="A197" t="inlineStr">
        <is>
          <t>barbell-farmer-carry</t>
        </is>
      </c>
      <c r="B197" t="inlineStr">
        <is>
          <t>Barbell Farmer Carry</t>
        </is>
      </c>
      <c r="C197">
        <f>IF(about!$B$5="ES",T197,IF(about!$B$5="FR",U197,IF(about!$B$5="DE",V197,IF(about!$B$5="NL",W197,B197))))</f>
        <v/>
      </c>
      <c r="D197" t="inlineStr">
        <is>
          <t>strength</t>
        </is>
      </c>
      <c r="E197" t="inlineStr">
        <is>
          <t>barbell</t>
        </is>
      </c>
      <c r="F197" t="inlineStr">
        <is>
          <t>full-body</t>
        </is>
      </c>
      <c r="G197" t="inlineStr">
        <is>
          <t>distance_m</t>
        </is>
      </c>
      <c r="H197" t="inlineStr">
        <is>
          <t>m</t>
        </is>
      </c>
      <c r="I197" t="inlineStr">
        <is>
          <t>2_beginner</t>
        </is>
      </c>
      <c r="J197" t="inlineStr">
        <is>
          <t>strength</t>
        </is>
      </c>
      <c r="K197" t="inlineStr">
        <is>
          <t>carry</t>
        </is>
      </c>
      <c r="L197" t="inlineStr">
        <is>
          <t>compound</t>
        </is>
      </c>
      <c r="M197" t="inlineStr">
        <is>
          <t>static</t>
        </is>
      </c>
      <c r="N197" t="inlineStr">
        <is>
          <t>bilateral</t>
        </is>
      </c>
      <c r="O197" t="inlineStr">
        <is>
          <t>arms|core|legs</t>
        </is>
      </c>
      <c r="P197" t="inlineStr">
        <is>
          <t>external_weight</t>
        </is>
      </c>
      <c r="Q197" t="inlineStr">
        <is>
          <t>1</t>
        </is>
      </c>
      <c r="R197" t="inlineStr">
        <is>
          <t>carry|compound</t>
        </is>
      </c>
      <c r="S197" t="inlineStr">
        <is>
          <t>1</t>
        </is>
      </c>
      <c r="T197" t="inlineStr">
        <is>
          <t>Paseo del granjero con barra</t>
        </is>
      </c>
      <c r="U197" t="inlineStr">
        <is>
          <t>Marche du fermier barre</t>
        </is>
      </c>
      <c r="V197" t="inlineStr">
        <is>
          <t>Langhantel Farmer's Walk</t>
        </is>
      </c>
      <c r="W197" t="inlineStr">
        <is>
          <t>Barbell farmer carry</t>
        </is>
      </c>
    </row>
    <row r="198">
      <c r="A198" t="inlineStr">
        <is>
          <t>dumbbell-farmer-carry</t>
        </is>
      </c>
      <c r="B198" t="inlineStr">
        <is>
          <t>Dumbbell Farmer Carry</t>
        </is>
      </c>
      <c r="C198">
        <f>IF(about!$B$5="ES",T198,IF(about!$B$5="FR",U198,IF(about!$B$5="DE",V198,IF(about!$B$5="NL",W198,B198))))</f>
        <v/>
      </c>
      <c r="D198" t="inlineStr">
        <is>
          <t>strength</t>
        </is>
      </c>
      <c r="E198" t="inlineStr">
        <is>
          <t>dumbbells</t>
        </is>
      </c>
      <c r="F198" t="inlineStr">
        <is>
          <t>full-body</t>
        </is>
      </c>
      <c r="G198" t="inlineStr">
        <is>
          <t>distance_m</t>
        </is>
      </c>
      <c r="H198" t="inlineStr">
        <is>
          <t>m</t>
        </is>
      </c>
      <c r="I198" t="inlineStr">
        <is>
          <t>1_intro</t>
        </is>
      </c>
      <c r="J198" t="inlineStr">
        <is>
          <t>strength</t>
        </is>
      </c>
      <c r="K198" t="inlineStr">
        <is>
          <t>carry</t>
        </is>
      </c>
      <c r="L198" t="inlineStr">
        <is>
          <t>compound</t>
        </is>
      </c>
      <c r="M198" t="inlineStr">
        <is>
          <t>static</t>
        </is>
      </c>
      <c r="N198" t="inlineStr">
        <is>
          <t>bilateral</t>
        </is>
      </c>
      <c r="O198" t="inlineStr">
        <is>
          <t>arms|core|legs</t>
        </is>
      </c>
      <c r="P198" t="inlineStr">
        <is>
          <t>external_weight_each_side</t>
        </is>
      </c>
      <c r="Q198" t="inlineStr">
        <is>
          <t>1</t>
        </is>
      </c>
      <c r="R198" t="inlineStr">
        <is>
          <t>carry|home-gym-friendly</t>
        </is>
      </c>
      <c r="S198" t="inlineStr">
        <is>
          <t>farmer's walk</t>
        </is>
      </c>
      <c r="T198" t="inlineStr">
        <is>
          <t>Paseo del granjero</t>
        </is>
      </c>
      <c r="U198" t="inlineStr">
        <is>
          <t>Marche du fermier</t>
        </is>
      </c>
      <c r="V198" t="inlineStr">
        <is>
          <t>KH-Farmer's-Walk</t>
        </is>
      </c>
      <c r="W198" t="inlineStr">
        <is>
          <t>Dumbbell farmer carry</t>
        </is>
      </c>
    </row>
    <row r="199">
      <c r="A199" t="inlineStr">
        <is>
          <t>kettlebell-farmer-carry</t>
        </is>
      </c>
      <c r="B199" t="inlineStr">
        <is>
          <t>Kettlebell Farmer Carry</t>
        </is>
      </c>
      <c r="C199">
        <f>IF(about!$B$5="ES",T199,IF(about!$B$5="FR",U199,IF(about!$B$5="DE",V199,IF(about!$B$5="NL",W199,B199))))</f>
        <v/>
      </c>
      <c r="D199" t="inlineStr">
        <is>
          <t>strength</t>
        </is>
      </c>
      <c r="E199" t="inlineStr">
        <is>
          <t>kettlebell</t>
        </is>
      </c>
      <c r="F199" t="inlineStr">
        <is>
          <t>full-body</t>
        </is>
      </c>
      <c r="G199" t="inlineStr">
        <is>
          <t>distance_m</t>
        </is>
      </c>
      <c r="H199" t="inlineStr">
        <is>
          <t>m</t>
        </is>
      </c>
      <c r="I199" t="inlineStr">
        <is>
          <t>1_intro</t>
        </is>
      </c>
      <c r="J199" t="inlineStr">
        <is>
          <t>strength</t>
        </is>
      </c>
      <c r="K199" t="inlineStr">
        <is>
          <t>carry</t>
        </is>
      </c>
      <c r="L199" t="inlineStr">
        <is>
          <t>compound</t>
        </is>
      </c>
      <c r="M199" t="inlineStr">
        <is>
          <t>static</t>
        </is>
      </c>
      <c r="N199" t="inlineStr">
        <is>
          <t>bilateral</t>
        </is>
      </c>
      <c r="O199" t="inlineStr">
        <is>
          <t>arms|core|legs</t>
        </is>
      </c>
      <c r="P199" t="inlineStr">
        <is>
          <t>external_weight_each_side</t>
        </is>
      </c>
      <c r="Q199" t="inlineStr">
        <is>
          <t>1</t>
        </is>
      </c>
      <c r="R199" t="inlineStr">
        <is>
          <t>carry|home-gym-friendly</t>
        </is>
      </c>
      <c r="S199" t="inlineStr">
        <is>
          <t>1</t>
        </is>
      </c>
      <c r="T199" t="inlineStr">
        <is>
          <t>Farmer con KB</t>
        </is>
      </c>
      <c r="U199" t="inlineStr">
        <is>
          <t>Marche fermier KB</t>
        </is>
      </c>
      <c r="V199" t="inlineStr">
        <is>
          <t>KB-Farmer's-Walk</t>
        </is>
      </c>
      <c r="W199" t="inlineStr">
        <is>
          <t>Kettlebell farmer carry</t>
        </is>
      </c>
    </row>
    <row r="200">
      <c r="A200" t="inlineStr">
        <is>
          <t>farmers-handle-carry</t>
        </is>
      </c>
      <c r="B200" t="inlineStr">
        <is>
          <t>Farmer's Handle Carry</t>
        </is>
      </c>
      <c r="C200">
        <f>IF(about!$B$5="ES",T200,IF(about!$B$5="FR",U200,IF(about!$B$5="DE",V200,IF(about!$B$5="NL",W200,B200))))</f>
        <v/>
      </c>
      <c r="D200" t="inlineStr">
        <is>
          <t>strength</t>
        </is>
      </c>
      <c r="E200" t="inlineStr">
        <is>
          <t>farmers-handles</t>
        </is>
      </c>
      <c r="F200" t="inlineStr">
        <is>
          <t>full-body</t>
        </is>
      </c>
      <c r="G200" t="inlineStr">
        <is>
          <t>distance_m</t>
        </is>
      </c>
      <c r="H200" t="inlineStr">
        <is>
          <t>m</t>
        </is>
      </c>
      <c r="I200" t="inlineStr">
        <is>
          <t>2_beginner</t>
        </is>
      </c>
      <c r="J200" t="inlineStr">
        <is>
          <t>strongman</t>
        </is>
      </c>
      <c r="K200" t="inlineStr">
        <is>
          <t>carry</t>
        </is>
      </c>
      <c r="L200" t="inlineStr">
        <is>
          <t>compound</t>
        </is>
      </c>
      <c r="M200" t="inlineStr">
        <is>
          <t>static</t>
        </is>
      </c>
      <c r="N200" t="inlineStr">
        <is>
          <t>bilateral</t>
        </is>
      </c>
      <c r="O200" t="inlineStr">
        <is>
          <t>arms|core|legs</t>
        </is>
      </c>
      <c r="P200" t="inlineStr">
        <is>
          <t>external_weight</t>
        </is>
      </c>
      <c r="Q200" t="inlineStr">
        <is>
          <t>1</t>
        </is>
      </c>
      <c r="R200" t="inlineStr">
        <is>
          <t>carry|strongman</t>
        </is>
      </c>
      <c r="S200" t="inlineStr">
        <is>
          <t>1</t>
        </is>
      </c>
      <c r="T200" t="inlineStr">
        <is>
          <t>Farmer con mangos</t>
        </is>
      </c>
      <c r="U200" t="inlineStr">
        <is>
          <t>Marche fermier poignées</t>
        </is>
      </c>
      <c r="V200" t="inlineStr">
        <is>
          <t>Farmer-Griff-Walk</t>
        </is>
      </c>
      <c r="W200" t="inlineStr">
        <is>
          <t>Farmer handle carry</t>
        </is>
      </c>
    </row>
    <row r="201">
      <c r="A201" t="inlineStr">
        <is>
          <t>suitcase-carry</t>
        </is>
      </c>
      <c r="B201" t="inlineStr">
        <is>
          <t>Suitcase Carry</t>
        </is>
      </c>
      <c r="C201">
        <f>IF(about!$B$5="ES",T201,IF(about!$B$5="FR",U201,IF(about!$B$5="DE",V201,IF(about!$B$5="NL",W201,B201))))</f>
        <v/>
      </c>
      <c r="D201" t="inlineStr">
        <is>
          <t>strength</t>
        </is>
      </c>
      <c r="E201" t="inlineStr">
        <is>
          <t>kettlebell</t>
        </is>
      </c>
      <c r="F201" t="inlineStr">
        <is>
          <t>core|full-body</t>
        </is>
      </c>
      <c r="G201" t="inlineStr">
        <is>
          <t>distance_m</t>
        </is>
      </c>
      <c r="H201" t="inlineStr">
        <is>
          <t>m</t>
        </is>
      </c>
      <c r="I201" t="inlineStr">
        <is>
          <t>1_intro</t>
        </is>
      </c>
      <c r="J201" t="inlineStr">
        <is>
          <t>strength</t>
        </is>
      </c>
      <c r="K201" t="inlineStr">
        <is>
          <t>carry</t>
        </is>
      </c>
      <c r="L201" t="inlineStr">
        <is>
          <t>compound</t>
        </is>
      </c>
      <c r="M201" t="inlineStr">
        <is>
          <t>static</t>
        </is>
      </c>
      <c r="N201" t="inlineStr">
        <is>
          <t>unilateral</t>
        </is>
      </c>
      <c r="O201" t="inlineStr">
        <is>
          <t>arms|legs</t>
        </is>
      </c>
      <c r="P201" t="inlineStr">
        <is>
          <t>external_weight</t>
        </is>
      </c>
      <c r="Q201" t="inlineStr">
        <is>
          <t>1</t>
        </is>
      </c>
      <c r="R201" t="inlineStr">
        <is>
          <t>carry|unilateral|home-gym-friendly</t>
        </is>
      </c>
      <c r="S201" t="inlineStr">
        <is>
          <t>1</t>
        </is>
      </c>
      <c r="T201" t="inlineStr">
        <is>
          <t>Paseo de la maleta</t>
        </is>
      </c>
      <c r="U201" t="inlineStr">
        <is>
          <t>Marche valise</t>
        </is>
      </c>
      <c r="V201" t="inlineStr">
        <is>
          <t>Koffer-Tragen</t>
        </is>
      </c>
      <c r="W201" t="inlineStr">
        <is>
          <t>Suitcase carry</t>
        </is>
      </c>
    </row>
    <row r="202">
      <c r="A202" t="inlineStr">
        <is>
          <t>overhead-carry</t>
        </is>
      </c>
      <c r="B202" t="inlineStr">
        <is>
          <t>Overhead Carry</t>
        </is>
      </c>
      <c r="C202">
        <f>IF(about!$B$5="ES",T202,IF(about!$B$5="FR",U202,IF(about!$B$5="DE",V202,IF(about!$B$5="NL",W202,B202))))</f>
        <v/>
      </c>
      <c r="D202" t="inlineStr">
        <is>
          <t>strength</t>
        </is>
      </c>
      <c r="E202" t="inlineStr">
        <is>
          <t>kettlebell</t>
        </is>
      </c>
      <c r="F202" t="inlineStr">
        <is>
          <t>shoulders|core</t>
        </is>
      </c>
      <c r="G202" t="inlineStr">
        <is>
          <t>distance_m</t>
        </is>
      </c>
      <c r="H202" t="inlineStr">
        <is>
          <t>m</t>
        </is>
      </c>
      <c r="I202" t="inlineStr">
        <is>
          <t>2_beginner</t>
        </is>
      </c>
      <c r="J202" t="inlineStr">
        <is>
          <t>strength</t>
        </is>
      </c>
      <c r="K202" t="inlineStr">
        <is>
          <t>carry</t>
        </is>
      </c>
      <c r="L202" t="inlineStr">
        <is>
          <t>compound</t>
        </is>
      </c>
      <c r="M202" t="inlineStr">
        <is>
          <t>static</t>
        </is>
      </c>
      <c r="N202" t="inlineStr">
        <is>
          <t>bilateral</t>
        </is>
      </c>
      <c r="O202" t="inlineStr">
        <is>
          <t>full-body</t>
        </is>
      </c>
      <c r="P202" t="inlineStr">
        <is>
          <t>external_weight_each_side</t>
        </is>
      </c>
      <c r="Q202" t="inlineStr">
        <is>
          <t>1</t>
        </is>
      </c>
      <c r="R202" t="inlineStr">
        <is>
          <t>carry|home-gym-friendly</t>
        </is>
      </c>
      <c r="S202" t="inlineStr">
        <is>
          <t>waiter's walk</t>
        </is>
      </c>
      <c r="T202" t="inlineStr">
        <is>
          <t>Paseo overhead</t>
        </is>
      </c>
      <c r="U202" t="inlineStr">
        <is>
          <t>Marche overhead</t>
        </is>
      </c>
      <c r="V202" t="inlineStr">
        <is>
          <t>Überkopf-Tragen</t>
        </is>
      </c>
      <c r="W202" t="inlineStr">
        <is>
          <t>Overhead carry</t>
        </is>
      </c>
    </row>
    <row r="203">
      <c r="A203" t="inlineStr">
        <is>
          <t>front-rack-carry</t>
        </is>
      </c>
      <c r="B203" t="inlineStr">
        <is>
          <t>Front Rack Carry</t>
        </is>
      </c>
      <c r="C203">
        <f>IF(about!$B$5="ES",T203,IF(about!$B$5="FR",U203,IF(about!$B$5="DE",V203,IF(about!$B$5="NL",W203,B203))))</f>
        <v/>
      </c>
      <c r="D203" t="inlineStr">
        <is>
          <t>strength</t>
        </is>
      </c>
      <c r="E203" t="inlineStr">
        <is>
          <t>kettlebell</t>
        </is>
      </c>
      <c r="F203" t="inlineStr">
        <is>
          <t>core|full-body</t>
        </is>
      </c>
      <c r="G203" t="inlineStr">
        <is>
          <t>distance_m</t>
        </is>
      </c>
      <c r="H203" t="inlineStr">
        <is>
          <t>m</t>
        </is>
      </c>
      <c r="I203" t="inlineStr">
        <is>
          <t>2_beginner</t>
        </is>
      </c>
      <c r="J203" t="inlineStr">
        <is>
          <t>strength</t>
        </is>
      </c>
      <c r="K203" t="inlineStr">
        <is>
          <t>carry</t>
        </is>
      </c>
      <c r="L203" t="inlineStr">
        <is>
          <t>compound</t>
        </is>
      </c>
      <c r="M203" t="inlineStr">
        <is>
          <t>static</t>
        </is>
      </c>
      <c r="N203" t="inlineStr">
        <is>
          <t>bilateral</t>
        </is>
      </c>
      <c r="O203" t="inlineStr">
        <is>
          <t>shoulders|legs</t>
        </is>
      </c>
      <c r="P203" t="inlineStr">
        <is>
          <t>external_weight_each_side</t>
        </is>
      </c>
      <c r="Q203" t="inlineStr">
        <is>
          <t>1</t>
        </is>
      </c>
      <c r="R203" t="inlineStr">
        <is>
          <t>carry</t>
        </is>
      </c>
      <c r="S203" t="inlineStr">
        <is>
          <t>1</t>
        </is>
      </c>
      <c r="T203" t="inlineStr">
        <is>
          <t>Front rack carry</t>
        </is>
      </c>
      <c r="U203" t="inlineStr">
        <is>
          <t>Front rack carry</t>
        </is>
      </c>
      <c r="V203" t="inlineStr">
        <is>
          <t>Front-Rack-Tragen</t>
        </is>
      </c>
      <c r="W203" t="inlineStr">
        <is>
          <t>Front rack carry</t>
        </is>
      </c>
    </row>
    <row r="204">
      <c r="A204" t="inlineStr">
        <is>
          <t>yoke-walk</t>
        </is>
      </c>
      <c r="B204" t="inlineStr">
        <is>
          <t>Yoke Walk</t>
        </is>
      </c>
      <c r="C204">
        <f>IF(about!$B$5="ES",T204,IF(about!$B$5="FR",U204,IF(about!$B$5="DE",V204,IF(about!$B$5="NL",W204,B204))))</f>
        <v/>
      </c>
      <c r="D204" t="inlineStr">
        <is>
          <t>strength</t>
        </is>
      </c>
      <c r="E204" t="inlineStr">
        <is>
          <t>yoke</t>
        </is>
      </c>
      <c r="F204" t="inlineStr">
        <is>
          <t>full-body</t>
        </is>
      </c>
      <c r="G204" t="inlineStr">
        <is>
          <t>distance_m</t>
        </is>
      </c>
      <c r="H204" t="inlineStr">
        <is>
          <t>m</t>
        </is>
      </c>
      <c r="I204" t="inlineStr">
        <is>
          <t>3_intermediate</t>
        </is>
      </c>
      <c r="J204" t="inlineStr">
        <is>
          <t>strongman</t>
        </is>
      </c>
      <c r="K204" t="inlineStr">
        <is>
          <t>carry</t>
        </is>
      </c>
      <c r="L204" t="inlineStr">
        <is>
          <t>compound</t>
        </is>
      </c>
      <c r="M204" t="inlineStr">
        <is>
          <t>static</t>
        </is>
      </c>
      <c r="N204" t="inlineStr">
        <is>
          <t>bilateral</t>
        </is>
      </c>
      <c r="O204" t="inlineStr">
        <is>
          <t>core|legs|back</t>
        </is>
      </c>
      <c r="P204" t="inlineStr">
        <is>
          <t>external_weight</t>
        </is>
      </c>
      <c r="Q204" t="inlineStr">
        <is>
          <t>1</t>
        </is>
      </c>
      <c r="R204" t="inlineStr">
        <is>
          <t>carry|strongman</t>
        </is>
      </c>
      <c r="S204" t="inlineStr">
        <is>
          <t>1</t>
        </is>
      </c>
      <c r="T204" t="inlineStr">
        <is>
          <t>Paseo del yoke</t>
        </is>
      </c>
      <c r="U204" t="inlineStr">
        <is>
          <t>Marche du yoke</t>
        </is>
      </c>
      <c r="V204" t="inlineStr">
        <is>
          <t>Yoke-Walk</t>
        </is>
      </c>
      <c r="W204" t="inlineStr">
        <is>
          <t>Yoke walk</t>
        </is>
      </c>
    </row>
    <row r="205">
      <c r="A205" t="inlineStr">
        <is>
          <t>sandbag-bear-hug-carry</t>
        </is>
      </c>
      <c r="B205" t="inlineStr">
        <is>
          <t>Sandbag Bear Hug Carry</t>
        </is>
      </c>
      <c r="C205">
        <f>IF(about!$B$5="ES",T205,IF(about!$B$5="FR",U205,IF(about!$B$5="DE",V205,IF(about!$B$5="NL",W205,B205))))</f>
        <v/>
      </c>
      <c r="D205" t="inlineStr">
        <is>
          <t>strength</t>
        </is>
      </c>
      <c r="E205" t="inlineStr">
        <is>
          <t>sandbag</t>
        </is>
      </c>
      <c r="F205" t="inlineStr">
        <is>
          <t>core|full-body</t>
        </is>
      </c>
      <c r="G205" t="inlineStr">
        <is>
          <t>distance_m</t>
        </is>
      </c>
      <c r="H205" t="inlineStr">
        <is>
          <t>m</t>
        </is>
      </c>
      <c r="I205" t="inlineStr">
        <is>
          <t>2_beginner</t>
        </is>
      </c>
      <c r="J205" t="inlineStr">
        <is>
          <t>strongman</t>
        </is>
      </c>
      <c r="K205" t="inlineStr">
        <is>
          <t>carry</t>
        </is>
      </c>
      <c r="L205" t="inlineStr">
        <is>
          <t>compound</t>
        </is>
      </c>
      <c r="M205" t="inlineStr">
        <is>
          <t>static</t>
        </is>
      </c>
      <c r="N205" t="inlineStr">
        <is>
          <t>bilateral</t>
        </is>
      </c>
      <c r="O205" t="inlineStr">
        <is>
          <t>arms|back</t>
        </is>
      </c>
      <c r="P205" t="inlineStr">
        <is>
          <t>external_weight</t>
        </is>
      </c>
      <c r="Q205" t="inlineStr">
        <is>
          <t>1</t>
        </is>
      </c>
      <c r="R205" t="inlineStr">
        <is>
          <t>carry|strongman</t>
        </is>
      </c>
      <c r="S205" t="inlineStr">
        <is>
          <t>1</t>
        </is>
      </c>
      <c r="T205" t="inlineStr">
        <is>
          <t>Saco abrazado</t>
        </is>
      </c>
      <c r="U205" t="inlineStr">
        <is>
          <t>Marche sac de sable</t>
        </is>
      </c>
      <c r="V205" t="inlineStr">
        <is>
          <t>Sandsack-Tragen</t>
        </is>
      </c>
      <c r="W205" t="inlineStr">
        <is>
          <t>Sandbag bear hug carry</t>
        </is>
      </c>
    </row>
    <row r="206">
      <c r="A206" t="inlineStr">
        <is>
          <t>zercher-carry</t>
        </is>
      </c>
      <c r="B206" t="inlineStr">
        <is>
          <t>Zercher Carry</t>
        </is>
      </c>
      <c r="C206">
        <f>IF(about!$B$5="ES",T206,IF(about!$B$5="FR",U206,IF(about!$B$5="DE",V206,IF(about!$B$5="NL",W206,B206))))</f>
        <v/>
      </c>
      <c r="D206" t="inlineStr">
        <is>
          <t>strength</t>
        </is>
      </c>
      <c r="E206" t="inlineStr">
        <is>
          <t>barbell</t>
        </is>
      </c>
      <c r="F206" t="inlineStr">
        <is>
          <t>core|arms|full-body</t>
        </is>
      </c>
      <c r="G206" t="inlineStr">
        <is>
          <t>distance_m</t>
        </is>
      </c>
      <c r="H206" t="inlineStr">
        <is>
          <t>m</t>
        </is>
      </c>
      <c r="I206" t="inlineStr">
        <is>
          <t>3_intermediate</t>
        </is>
      </c>
      <c r="J206" t="inlineStr">
        <is>
          <t>strongman</t>
        </is>
      </c>
      <c r="K206" t="inlineStr">
        <is>
          <t>carry</t>
        </is>
      </c>
      <c r="L206" t="inlineStr">
        <is>
          <t>compound</t>
        </is>
      </c>
      <c r="M206" t="inlineStr">
        <is>
          <t>static</t>
        </is>
      </c>
      <c r="N206" t="inlineStr">
        <is>
          <t>bilateral</t>
        </is>
      </c>
      <c r="O206" t="inlineStr">
        <is>
          <t>legs</t>
        </is>
      </c>
      <c r="P206" t="inlineStr">
        <is>
          <t>external_weight</t>
        </is>
      </c>
      <c r="Q206" t="inlineStr">
        <is>
          <t>1</t>
        </is>
      </c>
      <c r="R206" t="inlineStr">
        <is>
          <t>carry|strongman</t>
        </is>
      </c>
      <c r="S206" t="inlineStr">
        <is>
          <t>1</t>
        </is>
      </c>
      <c r="T206" t="inlineStr">
        <is>
          <t>Marcha Zercher</t>
        </is>
      </c>
      <c r="U206" t="inlineStr">
        <is>
          <t>Marche Zercher</t>
        </is>
      </c>
      <c r="V206" t="inlineStr">
        <is>
          <t>Zercher-Walk</t>
        </is>
      </c>
      <c r="W206" t="inlineStr">
        <is>
          <t>Zercher carry</t>
        </is>
      </c>
    </row>
    <row r="207">
      <c r="A207" t="inlineStr">
        <is>
          <t>dumbbell-pullover</t>
        </is>
      </c>
      <c r="B207" t="inlineStr">
        <is>
          <t>Dumbbell Pullover</t>
        </is>
      </c>
      <c r="C207">
        <f>IF(about!$B$5="ES",T207,IF(about!$B$5="FR",U207,IF(about!$B$5="DE",V207,IF(about!$B$5="NL",W207,B207))))</f>
        <v/>
      </c>
      <c r="D207" t="inlineStr">
        <is>
          <t>strength</t>
        </is>
      </c>
      <c r="E207" t="inlineStr">
        <is>
          <t>dumbbells|bench</t>
        </is>
      </c>
      <c r="F207" t="inlineStr">
        <is>
          <t>chest|back</t>
        </is>
      </c>
      <c r="G207" t="inlineStr">
        <is>
          <t>reps</t>
        </is>
      </c>
      <c r="H207" t="inlineStr">
        <is>
          <t>kg</t>
        </is>
      </c>
      <c r="I207" t="inlineStr">
        <is>
          <t>2_beginner</t>
        </is>
      </c>
      <c r="J207" t="inlineStr">
        <is>
          <t>accessory</t>
        </is>
      </c>
      <c r="K207" t="inlineStr">
        <is>
          <t>pull_vertical</t>
        </is>
      </c>
      <c r="L207" t="inlineStr">
        <is>
          <t>isolation</t>
        </is>
      </c>
      <c r="M207" t="inlineStr">
        <is>
          <t>pull</t>
        </is>
      </c>
      <c r="N207" t="inlineStr">
        <is>
          <t>bilateral</t>
        </is>
      </c>
      <c r="O207" t="inlineStr">
        <is>
          <t>arms</t>
        </is>
      </c>
      <c r="P207" t="inlineStr">
        <is>
          <t>external_weight</t>
        </is>
      </c>
      <c r="Q207" t="inlineStr">
        <is>
          <t>1</t>
        </is>
      </c>
      <c r="R207" t="inlineStr">
        <is>
          <t>isolation</t>
        </is>
      </c>
      <c r="S207" t="inlineStr">
        <is>
          <t>1</t>
        </is>
      </c>
      <c r="T207" t="inlineStr">
        <is>
          <t>Pullover con mancuerna</t>
        </is>
      </c>
      <c r="U207" t="inlineStr">
        <is>
          <t>Pullover haltère</t>
        </is>
      </c>
      <c r="V207" t="inlineStr">
        <is>
          <t>KH-Pullover</t>
        </is>
      </c>
      <c r="W207" t="inlineStr">
        <is>
          <t>Dumbbell pullover</t>
        </is>
      </c>
    </row>
    <row r="208">
      <c r="A208" t="inlineStr">
        <is>
          <t>cable-pullover</t>
        </is>
      </c>
      <c r="B208" t="inlineStr">
        <is>
          <t>Cable Pullover</t>
        </is>
      </c>
      <c r="C208">
        <f>IF(about!$B$5="ES",T208,IF(about!$B$5="FR",U208,IF(about!$B$5="DE",V208,IF(about!$B$5="NL",W208,B208))))</f>
        <v/>
      </c>
      <c r="D208" t="inlineStr">
        <is>
          <t>strength</t>
        </is>
      </c>
      <c r="E208" t="inlineStr">
        <is>
          <t>cable-machine</t>
        </is>
      </c>
      <c r="F208" t="inlineStr">
        <is>
          <t>back</t>
        </is>
      </c>
      <c r="G208" t="inlineStr">
        <is>
          <t>reps</t>
        </is>
      </c>
      <c r="H208" t="inlineStr">
        <is>
          <t>kg</t>
        </is>
      </c>
      <c r="I208" t="inlineStr">
        <is>
          <t>2_beginner</t>
        </is>
      </c>
      <c r="J208" t="inlineStr">
        <is>
          <t>accessory</t>
        </is>
      </c>
      <c r="K208" t="inlineStr">
        <is>
          <t>pull_vertical</t>
        </is>
      </c>
      <c r="L208" t="inlineStr">
        <is>
          <t>isolation</t>
        </is>
      </c>
      <c r="M208" t="inlineStr">
        <is>
          <t>pull</t>
        </is>
      </c>
      <c r="N208" t="inlineStr">
        <is>
          <t>bilateral</t>
        </is>
      </c>
      <c r="O208" t="inlineStr">
        <is>
          <t>chest|arms</t>
        </is>
      </c>
      <c r="P208" t="inlineStr">
        <is>
          <t>machine_stack</t>
        </is>
      </c>
      <c r="Q208" t="inlineStr">
        <is>
          <t>1</t>
        </is>
      </c>
      <c r="R208" t="inlineStr">
        <is>
          <t>isolation</t>
        </is>
      </c>
      <c r="S208" t="inlineStr">
        <is>
          <t>1</t>
        </is>
      </c>
      <c r="T208" t="inlineStr">
        <is>
          <t>Pullover en polea</t>
        </is>
      </c>
      <c r="U208" t="inlineStr">
        <is>
          <t>Pullover poulie</t>
        </is>
      </c>
      <c r="V208" t="inlineStr">
        <is>
          <t>Kabel-Pullover</t>
        </is>
      </c>
      <c r="W208" t="inlineStr">
        <is>
          <t>Cable pullover</t>
        </is>
      </c>
    </row>
    <row r="209">
      <c r="A209" t="inlineStr">
        <is>
          <t>wrist-curl</t>
        </is>
      </c>
      <c r="B209" t="inlineStr">
        <is>
          <t>Wrist Curl</t>
        </is>
      </c>
      <c r="C209">
        <f>IF(about!$B$5="ES",T209,IF(about!$B$5="FR",U209,IF(about!$B$5="DE",V209,IF(about!$B$5="NL",W209,B209))))</f>
        <v/>
      </c>
      <c r="D209" t="inlineStr">
        <is>
          <t>strength</t>
        </is>
      </c>
      <c r="E209" t="inlineStr">
        <is>
          <t>barbell</t>
        </is>
      </c>
      <c r="F209" t="inlineStr">
        <is>
          <t>arms</t>
        </is>
      </c>
      <c r="G209" t="inlineStr">
        <is>
          <t>reps</t>
        </is>
      </c>
      <c r="H209" t="inlineStr">
        <is>
          <t>kg</t>
        </is>
      </c>
      <c r="I209" t="inlineStr">
        <is>
          <t>1_intro</t>
        </is>
      </c>
      <c r="J209" t="inlineStr">
        <is>
          <t>accessory</t>
        </is>
      </c>
      <c r="K209" t="inlineStr">
        <is>
          <t>pull_vertical</t>
        </is>
      </c>
      <c r="L209" t="inlineStr">
        <is>
          <t>isolation</t>
        </is>
      </c>
      <c r="M209" t="inlineStr">
        <is>
          <t>pull</t>
        </is>
      </c>
      <c r="N209" t="inlineStr">
        <is>
          <t>bilateral</t>
        </is>
      </c>
      <c r="O209" t="inlineStr">
        <is>
          <t>1</t>
        </is>
      </c>
      <c r="P209" t="inlineStr">
        <is>
          <t>external_weight</t>
        </is>
      </c>
      <c r="Q209" t="inlineStr">
        <is>
          <t>1</t>
        </is>
      </c>
      <c r="R209" t="inlineStr">
        <is>
          <t>isolation</t>
        </is>
      </c>
      <c r="S209" t="inlineStr">
        <is>
          <t>forearm curl</t>
        </is>
      </c>
      <c r="T209" t="inlineStr">
        <is>
          <t>Curl de muñeca</t>
        </is>
      </c>
      <c r="U209" t="inlineStr">
        <is>
          <t>Curl du poignet</t>
        </is>
      </c>
      <c r="V209" t="inlineStr">
        <is>
          <t>Handgelenks-Curl</t>
        </is>
      </c>
      <c r="W209" t="inlineStr">
        <is>
          <t>Wrist curl</t>
        </is>
      </c>
    </row>
    <row r="210">
      <c r="A210" t="inlineStr">
        <is>
          <t>reverse-wrist-curl</t>
        </is>
      </c>
      <c r="B210" t="inlineStr">
        <is>
          <t>Reverse Wrist Curl</t>
        </is>
      </c>
      <c r="C210">
        <f>IF(about!$B$5="ES",T210,IF(about!$B$5="FR",U210,IF(about!$B$5="DE",V210,IF(about!$B$5="NL",W210,B210))))</f>
        <v/>
      </c>
      <c r="D210" t="inlineStr">
        <is>
          <t>strength</t>
        </is>
      </c>
      <c r="E210" t="inlineStr">
        <is>
          <t>barbell</t>
        </is>
      </c>
      <c r="F210" t="inlineStr">
        <is>
          <t>arms</t>
        </is>
      </c>
      <c r="G210" t="inlineStr">
        <is>
          <t>reps</t>
        </is>
      </c>
      <c r="H210" t="inlineStr">
        <is>
          <t>kg</t>
        </is>
      </c>
      <c r="I210" t="inlineStr">
        <is>
          <t>1_intro</t>
        </is>
      </c>
      <c r="J210" t="inlineStr">
        <is>
          <t>accessory</t>
        </is>
      </c>
      <c r="K210" t="inlineStr">
        <is>
          <t>pull_vertical</t>
        </is>
      </c>
      <c r="L210" t="inlineStr">
        <is>
          <t>isolation</t>
        </is>
      </c>
      <c r="M210" t="inlineStr">
        <is>
          <t>push</t>
        </is>
      </c>
      <c r="N210" t="inlineStr">
        <is>
          <t>bilateral</t>
        </is>
      </c>
      <c r="O210" t="inlineStr">
        <is>
          <t>1</t>
        </is>
      </c>
      <c r="P210" t="inlineStr">
        <is>
          <t>external_weight</t>
        </is>
      </c>
      <c r="Q210" t="inlineStr">
        <is>
          <t>1</t>
        </is>
      </c>
      <c r="R210" t="inlineStr">
        <is>
          <t>isolation</t>
        </is>
      </c>
      <c r="S210" t="inlineStr">
        <is>
          <t>1</t>
        </is>
      </c>
      <c r="T210" t="inlineStr">
        <is>
          <t>Curl muñeca invertido</t>
        </is>
      </c>
      <c r="U210" t="inlineStr">
        <is>
          <t>Curl poignet inversé</t>
        </is>
      </c>
      <c r="V210" t="inlineStr">
        <is>
          <t>Reverse Wrist Curl</t>
        </is>
      </c>
      <c r="W210" t="inlineStr">
        <is>
          <t>Reverse wrist curl</t>
        </is>
      </c>
    </row>
    <row r="211">
      <c r="A211" t="inlineStr">
        <is>
          <t>dead-hang</t>
        </is>
      </c>
      <c r="B211" t="inlineStr">
        <is>
          <t>Dead Hang</t>
        </is>
      </c>
      <c r="C211">
        <f>IF(about!$B$5="ES",T211,IF(about!$B$5="FR",U211,IF(about!$B$5="DE",V211,IF(about!$B$5="NL",W211,B211))))</f>
        <v/>
      </c>
      <c r="D211" t="inlineStr">
        <is>
          <t>strength</t>
        </is>
      </c>
      <c r="E211" t="inlineStr">
        <is>
          <t>pull-up-bar</t>
        </is>
      </c>
      <c r="F211" t="inlineStr">
        <is>
          <t>arms|back</t>
        </is>
      </c>
      <c r="G211" t="inlineStr">
        <is>
          <t>time_sec</t>
        </is>
      </c>
      <c r="H211" t="inlineStr">
        <is>
          <t>sec</t>
        </is>
      </c>
      <c r="I211" t="inlineStr">
        <is>
          <t>1_intro</t>
        </is>
      </c>
      <c r="J211" t="inlineStr">
        <is>
          <t>calisthenics</t>
        </is>
      </c>
      <c r="K211" t="inlineStr">
        <is>
          <t>isometric</t>
        </is>
      </c>
      <c r="L211" t="inlineStr">
        <is>
          <t>compound</t>
        </is>
      </c>
      <c r="M211" t="inlineStr">
        <is>
          <t>static</t>
        </is>
      </c>
      <c r="N211" t="inlineStr">
        <is>
          <t>bilateral</t>
        </is>
      </c>
      <c r="O211" t="inlineStr">
        <is>
          <t>core</t>
        </is>
      </c>
      <c r="P211" t="inlineStr">
        <is>
          <t>time</t>
        </is>
      </c>
      <c r="Q211" t="inlineStr">
        <is>
          <t>1</t>
        </is>
      </c>
      <c r="R211" t="inlineStr">
        <is>
          <t>isometric|calisthenics|rehab-friendly</t>
        </is>
      </c>
      <c r="S211" t="inlineStr">
        <is>
          <t>1</t>
        </is>
      </c>
      <c r="T211" t="inlineStr">
        <is>
          <t>Suspensión</t>
        </is>
      </c>
      <c r="U211" t="inlineStr">
        <is>
          <t>Suspension passive</t>
        </is>
      </c>
      <c r="V211" t="inlineStr">
        <is>
          <t>Toter Hang</t>
        </is>
      </c>
      <c r="W211" t="inlineStr">
        <is>
          <t>Dead hang</t>
        </is>
      </c>
    </row>
    <row r="212">
      <c r="A212" t="inlineStr">
        <is>
          <t>scapular-pull-up</t>
        </is>
      </c>
      <c r="B212" t="inlineStr">
        <is>
          <t>Scapular Pull-Up</t>
        </is>
      </c>
      <c r="C212">
        <f>IF(about!$B$5="ES",T212,IF(about!$B$5="FR",U212,IF(about!$B$5="DE",V212,IF(about!$B$5="NL",W212,B212))))</f>
        <v/>
      </c>
      <c r="D212" t="inlineStr">
        <is>
          <t>strength</t>
        </is>
      </c>
      <c r="E212" t="inlineStr">
        <is>
          <t>pull-up-bar</t>
        </is>
      </c>
      <c r="F212" t="inlineStr">
        <is>
          <t>back</t>
        </is>
      </c>
      <c r="G212" t="inlineStr">
        <is>
          <t>reps</t>
        </is>
      </c>
      <c r="H212" t="inlineStr">
        <is>
          <t>reps</t>
        </is>
      </c>
      <c r="I212" t="inlineStr">
        <is>
          <t>1_intro</t>
        </is>
      </c>
      <c r="J212" t="inlineStr">
        <is>
          <t>calisthenics</t>
        </is>
      </c>
      <c r="K212" t="inlineStr">
        <is>
          <t>pull_vertical</t>
        </is>
      </c>
      <c r="L212" t="inlineStr">
        <is>
          <t>isolation</t>
        </is>
      </c>
      <c r="M212" t="inlineStr">
        <is>
          <t>pull</t>
        </is>
      </c>
      <c r="N212" t="inlineStr">
        <is>
          <t>bilateral</t>
        </is>
      </c>
      <c r="O212" t="inlineStr">
        <is>
          <t>arms</t>
        </is>
      </c>
      <c r="P212" t="inlineStr">
        <is>
          <t>bodyweight</t>
        </is>
      </c>
      <c r="Q212" t="inlineStr">
        <is>
          <t>1</t>
        </is>
      </c>
      <c r="R212" t="inlineStr">
        <is>
          <t>calisthenics|rehab-friendly</t>
        </is>
      </c>
      <c r="S212" t="inlineStr">
        <is>
          <t>1</t>
        </is>
      </c>
      <c r="T212" t="inlineStr">
        <is>
          <t>Dominada escapular</t>
        </is>
      </c>
      <c r="U212" t="inlineStr">
        <is>
          <t>Traction scapulaire</t>
        </is>
      </c>
      <c r="V212" t="inlineStr">
        <is>
          <t>Scapula-Klimmzug</t>
        </is>
      </c>
      <c r="W212" t="inlineStr">
        <is>
          <t>Scapular pull-up</t>
        </is>
      </c>
    </row>
    <row r="213">
      <c r="A213" t="inlineStr">
        <is>
          <t>plank</t>
        </is>
      </c>
      <c r="B213" t="inlineStr">
        <is>
          <t>Plank</t>
        </is>
      </c>
      <c r="C213">
        <f>IF(about!$B$5="ES",T213,IF(about!$B$5="FR",U213,IF(about!$B$5="DE",V213,IF(about!$B$5="NL",W213,B213))))</f>
        <v/>
      </c>
      <c r="D213" t="inlineStr">
        <is>
          <t>strength</t>
        </is>
      </c>
      <c r="E213" t="inlineStr">
        <is>
          <t>bodyweight</t>
        </is>
      </c>
      <c r="F213" t="inlineStr">
        <is>
          <t>core</t>
        </is>
      </c>
      <c r="G213" t="inlineStr">
        <is>
          <t>time_sec</t>
        </is>
      </c>
      <c r="H213" t="inlineStr">
        <is>
          <t>sec</t>
        </is>
      </c>
      <c r="I213" t="inlineStr">
        <is>
          <t>1_intro</t>
        </is>
      </c>
      <c r="J213" t="inlineStr">
        <is>
          <t>core</t>
        </is>
      </c>
      <c r="K213" t="inlineStr">
        <is>
          <t>anti_extension</t>
        </is>
      </c>
      <c r="L213" t="inlineStr">
        <is>
          <t>isometric</t>
        </is>
      </c>
      <c r="M213" t="inlineStr">
        <is>
          <t>static</t>
        </is>
      </c>
      <c r="N213" t="inlineStr">
        <is>
          <t>bilateral</t>
        </is>
      </c>
      <c r="O213" t="inlineStr">
        <is>
          <t>shoulders</t>
        </is>
      </c>
      <c r="P213" t="inlineStr">
        <is>
          <t>time</t>
        </is>
      </c>
      <c r="Q213" t="inlineStr">
        <is>
          <t>1</t>
        </is>
      </c>
      <c r="R213" t="inlineStr">
        <is>
          <t>isometric|core|no-equipment</t>
        </is>
      </c>
      <c r="S213" t="inlineStr">
        <is>
          <t>1</t>
        </is>
      </c>
      <c r="T213" t="inlineStr">
        <is>
          <t>Plancha</t>
        </is>
      </c>
      <c r="U213" t="inlineStr">
        <is>
          <t>Planche</t>
        </is>
      </c>
      <c r="V213" t="inlineStr">
        <is>
          <t>Unterarmstütz</t>
        </is>
      </c>
      <c r="W213" t="inlineStr">
        <is>
          <t>Plank</t>
        </is>
      </c>
    </row>
    <row r="214">
      <c r="A214" t="inlineStr">
        <is>
          <t>high-plank</t>
        </is>
      </c>
      <c r="B214" t="inlineStr">
        <is>
          <t>High Plank</t>
        </is>
      </c>
      <c r="C214">
        <f>IF(about!$B$5="ES",T214,IF(about!$B$5="FR",U214,IF(about!$B$5="DE",V214,IF(about!$B$5="NL",W214,B214))))</f>
        <v/>
      </c>
      <c r="D214" t="inlineStr">
        <is>
          <t>strength</t>
        </is>
      </c>
      <c r="E214" t="inlineStr">
        <is>
          <t>bodyweight</t>
        </is>
      </c>
      <c r="F214" t="inlineStr">
        <is>
          <t>core|shoulders</t>
        </is>
      </c>
      <c r="G214" t="inlineStr">
        <is>
          <t>time_sec</t>
        </is>
      </c>
      <c r="H214" t="inlineStr">
        <is>
          <t>sec</t>
        </is>
      </c>
      <c r="I214" t="inlineStr">
        <is>
          <t>1_intro</t>
        </is>
      </c>
      <c r="J214" t="inlineStr">
        <is>
          <t>core</t>
        </is>
      </c>
      <c r="K214" t="inlineStr">
        <is>
          <t>anti_extension</t>
        </is>
      </c>
      <c r="L214" t="inlineStr">
        <is>
          <t>isometric</t>
        </is>
      </c>
      <c r="M214" t="inlineStr">
        <is>
          <t>static</t>
        </is>
      </c>
      <c r="N214" t="inlineStr">
        <is>
          <t>bilateral</t>
        </is>
      </c>
      <c r="O214" t="inlineStr">
        <is>
          <t>arms</t>
        </is>
      </c>
      <c r="P214" t="inlineStr">
        <is>
          <t>time</t>
        </is>
      </c>
      <c r="Q214" t="inlineStr">
        <is>
          <t>1</t>
        </is>
      </c>
      <c r="R214" t="inlineStr">
        <is>
          <t>isometric|core|no-equipment</t>
        </is>
      </c>
      <c r="S214" t="inlineStr">
        <is>
          <t>1</t>
        </is>
      </c>
      <c r="T214" t="inlineStr">
        <is>
          <t>Plancha alta</t>
        </is>
      </c>
      <c r="U214" t="inlineStr">
        <is>
          <t>Planche haute</t>
        </is>
      </c>
      <c r="V214" t="inlineStr">
        <is>
          <t>Hoher Liegestütz</t>
        </is>
      </c>
      <c r="W214" t="inlineStr">
        <is>
          <t>Hoge plank</t>
        </is>
      </c>
    </row>
    <row r="215">
      <c r="A215" t="inlineStr">
        <is>
          <t>weighted-plank</t>
        </is>
      </c>
      <c r="B215" t="inlineStr">
        <is>
          <t>Weighted Plank</t>
        </is>
      </c>
      <c r="C215">
        <f>IF(about!$B$5="ES",T215,IF(about!$B$5="FR",U215,IF(about!$B$5="DE",V215,IF(about!$B$5="NL",W215,B215))))</f>
        <v/>
      </c>
      <c r="D215" t="inlineStr">
        <is>
          <t>strength</t>
        </is>
      </c>
      <c r="E215" t="inlineStr">
        <is>
          <t>bodyweight</t>
        </is>
      </c>
      <c r="F215" t="inlineStr">
        <is>
          <t>core</t>
        </is>
      </c>
      <c r="G215" t="inlineStr">
        <is>
          <t>time_sec</t>
        </is>
      </c>
      <c r="H215" t="inlineStr">
        <is>
          <t>sec</t>
        </is>
      </c>
      <c r="I215" t="inlineStr">
        <is>
          <t>2_beginner</t>
        </is>
      </c>
      <c r="J215" t="inlineStr">
        <is>
          <t>core</t>
        </is>
      </c>
      <c r="K215" t="inlineStr">
        <is>
          <t>anti_extension</t>
        </is>
      </c>
      <c r="L215" t="inlineStr">
        <is>
          <t>isometric</t>
        </is>
      </c>
      <c r="M215" t="inlineStr">
        <is>
          <t>static</t>
        </is>
      </c>
      <c r="N215" t="inlineStr">
        <is>
          <t>bilateral</t>
        </is>
      </c>
      <c r="O215" t="inlineStr">
        <is>
          <t>shoulders</t>
        </is>
      </c>
      <c r="P215" t="inlineStr">
        <is>
          <t>weighted_bodyweight</t>
        </is>
      </c>
      <c r="Q215" t="inlineStr">
        <is>
          <t>1</t>
        </is>
      </c>
      <c r="R215" t="inlineStr">
        <is>
          <t>isometric|core</t>
        </is>
      </c>
      <c r="S215" t="inlineStr">
        <is>
          <t>1</t>
        </is>
      </c>
      <c r="T215" t="inlineStr">
        <is>
          <t>Plancha con peso</t>
        </is>
      </c>
      <c r="U215" t="inlineStr">
        <is>
          <t>Planche lestée</t>
        </is>
      </c>
      <c r="V215" t="inlineStr">
        <is>
          <t>Plank mit Gewicht</t>
        </is>
      </c>
      <c r="W215" t="inlineStr">
        <is>
          <t>Plank met gewicht</t>
        </is>
      </c>
    </row>
    <row r="216">
      <c r="A216" t="inlineStr">
        <is>
          <t>plank-up-down</t>
        </is>
      </c>
      <c r="B216" t="inlineStr">
        <is>
          <t>Plank Up-Down</t>
        </is>
      </c>
      <c r="C216">
        <f>IF(about!$B$5="ES",T216,IF(about!$B$5="FR",U216,IF(about!$B$5="DE",V216,IF(about!$B$5="NL",W216,B216))))</f>
        <v/>
      </c>
      <c r="D216" t="inlineStr">
        <is>
          <t>strength</t>
        </is>
      </c>
      <c r="E216" t="inlineStr">
        <is>
          <t>bodyweight</t>
        </is>
      </c>
      <c r="F216" t="inlineStr">
        <is>
          <t>core|arms|shoulders</t>
        </is>
      </c>
      <c r="G216" t="inlineStr">
        <is>
          <t>reps</t>
        </is>
      </c>
      <c r="H216" t="inlineStr">
        <is>
          <t>reps</t>
        </is>
      </c>
      <c r="I216" t="inlineStr">
        <is>
          <t>2_beginner</t>
        </is>
      </c>
      <c r="J216" t="inlineStr">
        <is>
          <t>core</t>
        </is>
      </c>
      <c r="K216" t="inlineStr">
        <is>
          <t>anti_extension</t>
        </is>
      </c>
      <c r="L216" t="inlineStr">
        <is>
          <t>compound</t>
        </is>
      </c>
      <c r="M216" t="inlineStr">
        <is>
          <t>mixed</t>
        </is>
      </c>
      <c r="N216" t="inlineStr">
        <is>
          <t>alternating</t>
        </is>
      </c>
      <c r="O216" t="inlineStr">
        <is>
          <t>1</t>
        </is>
      </c>
      <c r="P216" t="inlineStr">
        <is>
          <t>bodyweight</t>
        </is>
      </c>
      <c r="Q216" t="inlineStr">
        <is>
          <t>1</t>
        </is>
      </c>
      <c r="R216" t="inlineStr">
        <is>
          <t>core|calisthenics</t>
        </is>
      </c>
      <c r="S216" t="inlineStr">
        <is>
          <t>plank to push-up</t>
        </is>
      </c>
      <c r="T216" t="inlineStr">
        <is>
          <t>Plancha arriba-abajo</t>
        </is>
      </c>
      <c r="U216" t="inlineStr">
        <is>
          <t>Planche up-down</t>
        </is>
      </c>
      <c r="V216" t="inlineStr">
        <is>
          <t>Plank hoch-runter</t>
        </is>
      </c>
      <c r="W216" t="inlineStr">
        <is>
          <t>Plank up-down</t>
        </is>
      </c>
    </row>
    <row r="217">
      <c r="A217" t="inlineStr">
        <is>
          <t>side-plank</t>
        </is>
      </c>
      <c r="B217" t="inlineStr">
        <is>
          <t>Side Plank</t>
        </is>
      </c>
      <c r="C217">
        <f>IF(about!$B$5="ES",T217,IF(about!$B$5="FR",U217,IF(about!$B$5="DE",V217,IF(about!$B$5="NL",W217,B217))))</f>
        <v/>
      </c>
      <c r="D217" t="inlineStr">
        <is>
          <t>strength</t>
        </is>
      </c>
      <c r="E217" t="inlineStr">
        <is>
          <t>bodyweight</t>
        </is>
      </c>
      <c r="F217" t="inlineStr">
        <is>
          <t>core</t>
        </is>
      </c>
      <c r="G217" t="inlineStr">
        <is>
          <t>time_sec</t>
        </is>
      </c>
      <c r="H217" t="inlineStr">
        <is>
          <t>sec</t>
        </is>
      </c>
      <c r="I217" t="inlineStr">
        <is>
          <t>1_intro</t>
        </is>
      </c>
      <c r="J217" t="inlineStr">
        <is>
          <t>core</t>
        </is>
      </c>
      <c r="K217" t="inlineStr">
        <is>
          <t>anti_lateral_flexion</t>
        </is>
      </c>
      <c r="L217" t="inlineStr">
        <is>
          <t>isometric</t>
        </is>
      </c>
      <c r="M217" t="inlineStr">
        <is>
          <t>static</t>
        </is>
      </c>
      <c r="N217" t="inlineStr">
        <is>
          <t>unilateral</t>
        </is>
      </c>
      <c r="O217" t="inlineStr">
        <is>
          <t>shoulders</t>
        </is>
      </c>
      <c r="P217" t="inlineStr">
        <is>
          <t>time</t>
        </is>
      </c>
      <c r="Q217" t="inlineStr">
        <is>
          <t>1</t>
        </is>
      </c>
      <c r="R217" t="inlineStr">
        <is>
          <t>isometric|core|unilateral|no-equipment</t>
        </is>
      </c>
      <c r="S217" t="inlineStr">
        <is>
          <t>1</t>
        </is>
      </c>
      <c r="T217" t="inlineStr">
        <is>
          <t>Plancha lateral</t>
        </is>
      </c>
      <c r="U217" t="inlineStr">
        <is>
          <t>Planche latérale</t>
        </is>
      </c>
      <c r="V217" t="inlineStr">
        <is>
          <t>Seitstütz</t>
        </is>
      </c>
      <c r="W217" t="inlineStr">
        <is>
          <t>Zijplank</t>
        </is>
      </c>
    </row>
    <row r="218">
      <c r="A218" t="inlineStr">
        <is>
          <t>side-plank-hip-dip</t>
        </is>
      </c>
      <c r="B218" t="inlineStr">
        <is>
          <t>Side Plank Hip Dip</t>
        </is>
      </c>
      <c r="C218">
        <f>IF(about!$B$5="ES",T218,IF(about!$B$5="FR",U218,IF(about!$B$5="DE",V218,IF(about!$B$5="NL",W218,B218))))</f>
        <v/>
      </c>
      <c r="D218" t="inlineStr">
        <is>
          <t>strength</t>
        </is>
      </c>
      <c r="E218" t="inlineStr">
        <is>
          <t>bodyweight</t>
        </is>
      </c>
      <c r="F218" t="inlineStr">
        <is>
          <t>core</t>
        </is>
      </c>
      <c r="G218" t="inlineStr">
        <is>
          <t>reps</t>
        </is>
      </c>
      <c r="H218" t="inlineStr">
        <is>
          <t>reps</t>
        </is>
      </c>
      <c r="I218" t="inlineStr">
        <is>
          <t>2_beginner</t>
        </is>
      </c>
      <c r="J218" t="inlineStr">
        <is>
          <t>core</t>
        </is>
      </c>
      <c r="K218" t="inlineStr">
        <is>
          <t>anti_lateral_flexion</t>
        </is>
      </c>
      <c r="L218" t="inlineStr">
        <is>
          <t>compound</t>
        </is>
      </c>
      <c r="M218" t="inlineStr">
        <is>
          <t>mixed</t>
        </is>
      </c>
      <c r="N218" t="inlineStr">
        <is>
          <t>unilateral</t>
        </is>
      </c>
      <c r="O218" t="inlineStr">
        <is>
          <t>shoulders</t>
        </is>
      </c>
      <c r="P218" t="inlineStr">
        <is>
          <t>bodyweight</t>
        </is>
      </c>
      <c r="Q218" t="inlineStr">
        <is>
          <t>1</t>
        </is>
      </c>
      <c r="R218" t="inlineStr">
        <is>
          <t>core|unilateral</t>
        </is>
      </c>
      <c r="S218" t="inlineStr">
        <is>
          <t>1</t>
        </is>
      </c>
      <c r="T218" t="inlineStr">
        <is>
          <t>Plancha lateral con caída</t>
        </is>
      </c>
      <c r="U218" t="inlineStr">
        <is>
          <t>Planche latérale dips</t>
        </is>
      </c>
      <c r="V218" t="inlineStr">
        <is>
          <t>Seitstütz mit Hüftsenken</t>
        </is>
      </c>
      <c r="W218" t="inlineStr">
        <is>
          <t>Zijplank hip dip</t>
        </is>
      </c>
    </row>
    <row r="219">
      <c r="A219" t="inlineStr">
        <is>
          <t>copenhagen-plank</t>
        </is>
      </c>
      <c r="B219" t="inlineStr">
        <is>
          <t>Copenhagen Plank</t>
        </is>
      </c>
      <c r="C219">
        <f>IF(about!$B$5="ES",T219,IF(about!$B$5="FR",U219,IF(about!$B$5="DE",V219,IF(about!$B$5="NL",W219,B219))))</f>
        <v/>
      </c>
      <c r="D219" t="inlineStr">
        <is>
          <t>strength</t>
        </is>
      </c>
      <c r="E219" t="inlineStr">
        <is>
          <t>bench</t>
        </is>
      </c>
      <c r="F219" t="inlineStr">
        <is>
          <t>core|legs</t>
        </is>
      </c>
      <c r="G219" t="inlineStr">
        <is>
          <t>time_sec</t>
        </is>
      </c>
      <c r="H219" t="inlineStr">
        <is>
          <t>sec</t>
        </is>
      </c>
      <c r="I219" t="inlineStr">
        <is>
          <t>3_intermediate</t>
        </is>
      </c>
      <c r="J219" t="inlineStr">
        <is>
          <t>physio</t>
        </is>
      </c>
      <c r="K219" t="inlineStr">
        <is>
          <t>anti_lateral_flexion</t>
        </is>
      </c>
      <c r="L219" t="inlineStr">
        <is>
          <t>isometric</t>
        </is>
      </c>
      <c r="M219" t="inlineStr">
        <is>
          <t>static</t>
        </is>
      </c>
      <c r="N219" t="inlineStr">
        <is>
          <t>unilateral</t>
        </is>
      </c>
      <c r="O219" t="inlineStr">
        <is>
          <t>1</t>
        </is>
      </c>
      <c r="P219" t="inlineStr">
        <is>
          <t>bodyweight</t>
        </is>
      </c>
      <c r="Q219" t="inlineStr">
        <is>
          <t>1</t>
        </is>
      </c>
      <c r="R219" t="inlineStr">
        <is>
          <t>isometric|rehab-friendly|unilateral</t>
        </is>
      </c>
      <c r="S219" t="inlineStr">
        <is>
          <t>1</t>
        </is>
      </c>
      <c r="T219" t="inlineStr">
        <is>
          <t>Plancha de Copenhague</t>
        </is>
      </c>
      <c r="U219" t="inlineStr">
        <is>
          <t>Planche Copenhague</t>
        </is>
      </c>
      <c r="V219" t="inlineStr">
        <is>
          <t>Copenhagen-Plank</t>
        </is>
      </c>
      <c r="W219" t="inlineStr">
        <is>
          <t>Copenhagen plank</t>
        </is>
      </c>
    </row>
    <row r="220">
      <c r="A220" t="inlineStr">
        <is>
          <t>short-copenhagen-plank</t>
        </is>
      </c>
      <c r="B220" t="inlineStr">
        <is>
          <t>Short Copenhagen Plank</t>
        </is>
      </c>
      <c r="C220">
        <f>IF(about!$B$5="ES",T220,IF(about!$B$5="FR",U220,IF(about!$B$5="DE",V220,IF(about!$B$5="NL",W220,B220))))</f>
        <v/>
      </c>
      <c r="D220" t="inlineStr">
        <is>
          <t>strength</t>
        </is>
      </c>
      <c r="E220" t="inlineStr">
        <is>
          <t>bench</t>
        </is>
      </c>
      <c r="F220" t="inlineStr">
        <is>
          <t>core|legs</t>
        </is>
      </c>
      <c r="G220" t="inlineStr">
        <is>
          <t>time_sec</t>
        </is>
      </c>
      <c r="H220" t="inlineStr">
        <is>
          <t>sec</t>
        </is>
      </c>
      <c r="I220" t="inlineStr">
        <is>
          <t>2_beginner</t>
        </is>
      </c>
      <c r="J220" t="inlineStr">
        <is>
          <t>physio</t>
        </is>
      </c>
      <c r="K220" t="inlineStr">
        <is>
          <t>anti_lateral_flexion</t>
        </is>
      </c>
      <c r="L220" t="inlineStr">
        <is>
          <t>isometric</t>
        </is>
      </c>
      <c r="M220" t="inlineStr">
        <is>
          <t>static</t>
        </is>
      </c>
      <c r="N220" t="inlineStr">
        <is>
          <t>unilateral</t>
        </is>
      </c>
      <c r="O220" t="inlineStr">
        <is>
          <t>1</t>
        </is>
      </c>
      <c r="P220" t="inlineStr">
        <is>
          <t>bodyweight</t>
        </is>
      </c>
      <c r="Q220" t="inlineStr">
        <is>
          <t>1</t>
        </is>
      </c>
      <c r="R220" t="inlineStr">
        <is>
          <t>isometric|rehab-friendly|unilateral</t>
        </is>
      </c>
      <c r="S220" t="inlineStr">
        <is>
          <t>1</t>
        </is>
      </c>
      <c r="T220" t="inlineStr">
        <is>
          <t>Copenhague corto</t>
        </is>
      </c>
      <c r="U220" t="inlineStr">
        <is>
          <t>Copenhague court</t>
        </is>
      </c>
      <c r="V220" t="inlineStr">
        <is>
          <t>Kurze Copenhagen</t>
        </is>
      </c>
      <c r="W220" t="inlineStr">
        <is>
          <t>Korte copenhagen</t>
        </is>
      </c>
    </row>
    <row r="221">
      <c r="A221" t="inlineStr">
        <is>
          <t>dead-bug</t>
        </is>
      </c>
      <c r="B221" t="inlineStr">
        <is>
          <t>Dead Bug</t>
        </is>
      </c>
      <c r="C221">
        <f>IF(about!$B$5="ES",T221,IF(about!$B$5="FR",U221,IF(about!$B$5="DE",V221,IF(about!$B$5="NL",W221,B221))))</f>
        <v/>
      </c>
      <c r="D221" t="inlineStr">
        <is>
          <t>strength</t>
        </is>
      </c>
      <c r="E221" t="inlineStr">
        <is>
          <t>bodyweight</t>
        </is>
      </c>
      <c r="F221" t="inlineStr">
        <is>
          <t>core</t>
        </is>
      </c>
      <c r="G221" t="inlineStr">
        <is>
          <t>reps</t>
        </is>
      </c>
      <c r="H221" t="inlineStr">
        <is>
          <t>reps</t>
        </is>
      </c>
      <c r="I221" t="inlineStr">
        <is>
          <t>1_intro</t>
        </is>
      </c>
      <c r="J221" t="inlineStr">
        <is>
          <t>physio</t>
        </is>
      </c>
      <c r="K221" t="inlineStr">
        <is>
          <t>anti_extension</t>
        </is>
      </c>
      <c r="L221" t="inlineStr">
        <is>
          <t>compound</t>
        </is>
      </c>
      <c r="M221" t="inlineStr">
        <is>
          <t>static</t>
        </is>
      </c>
      <c r="N221" t="inlineStr">
        <is>
          <t>alternating</t>
        </is>
      </c>
      <c r="O221" t="inlineStr">
        <is>
          <t>1</t>
        </is>
      </c>
      <c r="P221" t="inlineStr">
        <is>
          <t>bodyweight</t>
        </is>
      </c>
      <c r="Q221" t="inlineStr">
        <is>
          <t>1</t>
        </is>
      </c>
      <c r="R221" t="inlineStr">
        <is>
          <t>core|rehab-friendly|no-equipment</t>
        </is>
      </c>
      <c r="S221" t="inlineStr">
        <is>
          <t>1</t>
        </is>
      </c>
      <c r="T221" t="inlineStr">
        <is>
          <t>Insecto muerto</t>
        </is>
      </c>
      <c r="U221" t="inlineStr">
        <is>
          <t>Dead bug</t>
        </is>
      </c>
      <c r="V221" t="inlineStr">
        <is>
          <t>Dead Bug</t>
        </is>
      </c>
      <c r="W221" t="inlineStr">
        <is>
          <t>Dead bug</t>
        </is>
      </c>
    </row>
    <row r="222">
      <c r="A222" t="inlineStr">
        <is>
          <t>banded-dead-bug</t>
        </is>
      </c>
      <c r="B222" t="inlineStr">
        <is>
          <t>Banded Dead Bug</t>
        </is>
      </c>
      <c r="C222">
        <f>IF(about!$B$5="ES",T222,IF(about!$B$5="FR",U222,IF(about!$B$5="DE",V222,IF(about!$B$5="NL",W222,B222))))</f>
        <v/>
      </c>
      <c r="D222" t="inlineStr">
        <is>
          <t>strength</t>
        </is>
      </c>
      <c r="E222" t="inlineStr">
        <is>
          <t>resistance-band</t>
        </is>
      </c>
      <c r="F222" t="inlineStr">
        <is>
          <t>core</t>
        </is>
      </c>
      <c r="G222" t="inlineStr">
        <is>
          <t>reps</t>
        </is>
      </c>
      <c r="H222" t="inlineStr">
        <is>
          <t>reps</t>
        </is>
      </c>
      <c r="I222" t="inlineStr">
        <is>
          <t>2_beginner</t>
        </is>
      </c>
      <c r="J222" t="inlineStr">
        <is>
          <t>physio</t>
        </is>
      </c>
      <c r="K222" t="inlineStr">
        <is>
          <t>anti_extension</t>
        </is>
      </c>
      <c r="L222" t="inlineStr">
        <is>
          <t>compound</t>
        </is>
      </c>
      <c r="M222" t="inlineStr">
        <is>
          <t>static</t>
        </is>
      </c>
      <c r="N222" t="inlineStr">
        <is>
          <t>alternating</t>
        </is>
      </c>
      <c r="O222" t="inlineStr">
        <is>
          <t>1</t>
        </is>
      </c>
      <c r="P222" t="inlineStr">
        <is>
          <t>band_resistance</t>
        </is>
      </c>
      <c r="Q222" t="inlineStr">
        <is>
          <t>1</t>
        </is>
      </c>
      <c r="R222" t="inlineStr">
        <is>
          <t>core|rehab-friendly</t>
        </is>
      </c>
      <c r="S222" t="inlineStr">
        <is>
          <t>1</t>
        </is>
      </c>
      <c r="T222" t="inlineStr">
        <is>
          <t>Dead bug con banda</t>
        </is>
      </c>
      <c r="U222" t="inlineStr">
        <is>
          <t>Dead bug élastique</t>
        </is>
      </c>
      <c r="V222" t="inlineStr">
        <is>
          <t>Dead Bug mit Band</t>
        </is>
      </c>
      <c r="W222" t="inlineStr">
        <is>
          <t>Dead bug met band</t>
        </is>
      </c>
    </row>
    <row r="223">
      <c r="A223" t="inlineStr">
        <is>
          <t>weighted-dead-bug</t>
        </is>
      </c>
      <c r="B223" t="inlineStr">
        <is>
          <t>Weighted Dead Bug</t>
        </is>
      </c>
      <c r="C223">
        <f>IF(about!$B$5="ES",T223,IF(about!$B$5="FR",U223,IF(about!$B$5="DE",V223,IF(about!$B$5="NL",W223,B223))))</f>
        <v/>
      </c>
      <c r="D223" t="inlineStr">
        <is>
          <t>strength</t>
        </is>
      </c>
      <c r="E223" t="inlineStr">
        <is>
          <t>dumbbells</t>
        </is>
      </c>
      <c r="F223" t="inlineStr">
        <is>
          <t>core</t>
        </is>
      </c>
      <c r="G223" t="inlineStr">
        <is>
          <t>reps</t>
        </is>
      </c>
      <c r="H223" t="inlineStr">
        <is>
          <t>reps</t>
        </is>
      </c>
      <c r="I223" t="inlineStr">
        <is>
          <t>3_intermediate</t>
        </is>
      </c>
      <c r="J223" t="inlineStr">
        <is>
          <t>core</t>
        </is>
      </c>
      <c r="K223" t="inlineStr">
        <is>
          <t>anti_extension</t>
        </is>
      </c>
      <c r="L223" t="inlineStr">
        <is>
          <t>compound</t>
        </is>
      </c>
      <c r="M223" t="inlineStr">
        <is>
          <t>static</t>
        </is>
      </c>
      <c r="N223" t="inlineStr">
        <is>
          <t>alternating</t>
        </is>
      </c>
      <c r="O223" t="inlineStr">
        <is>
          <t>1</t>
        </is>
      </c>
      <c r="P223" t="inlineStr">
        <is>
          <t>external_weight</t>
        </is>
      </c>
      <c r="Q223" t="inlineStr">
        <is>
          <t>1</t>
        </is>
      </c>
      <c r="R223" t="inlineStr">
        <is>
          <t>core</t>
        </is>
      </c>
      <c r="S223" t="inlineStr">
        <is>
          <t>1</t>
        </is>
      </c>
      <c r="T223" t="inlineStr">
        <is>
          <t>Dead bug con peso</t>
        </is>
      </c>
      <c r="U223" t="inlineStr">
        <is>
          <t>Dead bug lesté</t>
        </is>
      </c>
      <c r="V223" t="inlineStr">
        <is>
          <t>Dead Bug mit Gewicht</t>
        </is>
      </c>
      <c r="W223" t="inlineStr">
        <is>
          <t>Dead bug met gewicht</t>
        </is>
      </c>
    </row>
    <row r="224">
      <c r="A224" t="inlineStr">
        <is>
          <t>bird-dog</t>
        </is>
      </c>
      <c r="B224" t="inlineStr">
        <is>
          <t>Bird Dog</t>
        </is>
      </c>
      <c r="C224">
        <f>IF(about!$B$5="ES",T224,IF(about!$B$5="FR",U224,IF(about!$B$5="DE",V224,IF(about!$B$5="NL",W224,B224))))</f>
        <v/>
      </c>
      <c r="D224" t="inlineStr">
        <is>
          <t>strength</t>
        </is>
      </c>
      <c r="E224" t="inlineStr">
        <is>
          <t>bodyweight</t>
        </is>
      </c>
      <c r="F224" t="inlineStr">
        <is>
          <t>core</t>
        </is>
      </c>
      <c r="G224" t="inlineStr">
        <is>
          <t>reps</t>
        </is>
      </c>
      <c r="H224" t="inlineStr">
        <is>
          <t>reps</t>
        </is>
      </c>
      <c r="I224" t="inlineStr">
        <is>
          <t>1_intro</t>
        </is>
      </c>
      <c r="J224" t="inlineStr">
        <is>
          <t>physio</t>
        </is>
      </c>
      <c r="K224" t="inlineStr">
        <is>
          <t>anti_rotation</t>
        </is>
      </c>
      <c r="L224" t="inlineStr">
        <is>
          <t>compound</t>
        </is>
      </c>
      <c r="M224" t="inlineStr">
        <is>
          <t>static</t>
        </is>
      </c>
      <c r="N224" t="inlineStr">
        <is>
          <t>alternating</t>
        </is>
      </c>
      <c r="O224" t="inlineStr">
        <is>
          <t>glutes|back</t>
        </is>
      </c>
      <c r="P224" t="inlineStr">
        <is>
          <t>bodyweight</t>
        </is>
      </c>
      <c r="Q224" t="inlineStr">
        <is>
          <t>1</t>
        </is>
      </c>
      <c r="R224" t="inlineStr">
        <is>
          <t>core|rehab-friendly|no-equipment</t>
        </is>
      </c>
      <c r="S224" t="inlineStr">
        <is>
          <t>1</t>
        </is>
      </c>
      <c r="T224" t="inlineStr">
        <is>
          <t>Bird dog</t>
        </is>
      </c>
      <c r="U224" t="inlineStr">
        <is>
          <t>Bird dog</t>
        </is>
      </c>
      <c r="V224" t="inlineStr">
        <is>
          <t>Bird Dog</t>
        </is>
      </c>
      <c r="W224" t="inlineStr">
        <is>
          <t>Bird dog</t>
        </is>
      </c>
    </row>
    <row r="225">
      <c r="A225" t="inlineStr">
        <is>
          <t>bird-dog-row</t>
        </is>
      </c>
      <c r="B225" t="inlineStr">
        <is>
          <t>Bird Dog Row</t>
        </is>
      </c>
      <c r="C225">
        <f>IF(about!$B$5="ES",T225,IF(about!$B$5="FR",U225,IF(about!$B$5="DE",V225,IF(about!$B$5="NL",W225,B225))))</f>
        <v/>
      </c>
      <c r="D225" t="inlineStr">
        <is>
          <t>strength</t>
        </is>
      </c>
      <c r="E225" t="inlineStr">
        <is>
          <t>dumbbells</t>
        </is>
      </c>
      <c r="F225" t="inlineStr">
        <is>
          <t>core|back</t>
        </is>
      </c>
      <c r="G225" t="inlineStr">
        <is>
          <t>reps</t>
        </is>
      </c>
      <c r="H225" t="inlineStr">
        <is>
          <t>reps</t>
        </is>
      </c>
      <c r="I225" t="inlineStr">
        <is>
          <t>2_beginner</t>
        </is>
      </c>
      <c r="J225" t="inlineStr">
        <is>
          <t>physio</t>
        </is>
      </c>
      <c r="K225" t="inlineStr">
        <is>
          <t>anti_rotation</t>
        </is>
      </c>
      <c r="L225" t="inlineStr">
        <is>
          <t>compound</t>
        </is>
      </c>
      <c r="M225" t="inlineStr">
        <is>
          <t>pull</t>
        </is>
      </c>
      <c r="N225" t="inlineStr">
        <is>
          <t>alternating</t>
        </is>
      </c>
      <c r="O225" t="inlineStr">
        <is>
          <t>glutes</t>
        </is>
      </c>
      <c r="P225" t="inlineStr">
        <is>
          <t>external_weight</t>
        </is>
      </c>
      <c r="Q225" t="inlineStr">
        <is>
          <t>1</t>
        </is>
      </c>
      <c r="R225" t="inlineStr">
        <is>
          <t>core|rehab-friendly</t>
        </is>
      </c>
      <c r="S225" t="inlineStr">
        <is>
          <t>1</t>
        </is>
      </c>
      <c r="T225" t="inlineStr">
        <is>
          <t>Bird dog con remo</t>
        </is>
      </c>
      <c r="U225" t="inlineStr">
        <is>
          <t>Bird dog rowing</t>
        </is>
      </c>
      <c r="V225" t="inlineStr">
        <is>
          <t>Bird Dog Row</t>
        </is>
      </c>
      <c r="W225" t="inlineStr">
        <is>
          <t>Bird dog row</t>
        </is>
      </c>
    </row>
    <row r="226">
      <c r="A226" t="inlineStr">
        <is>
          <t>mcgill-curl-up</t>
        </is>
      </c>
      <c r="B226" t="inlineStr">
        <is>
          <t>McGill Curl-Up</t>
        </is>
      </c>
      <c r="C226">
        <f>IF(about!$B$5="ES",T226,IF(about!$B$5="FR",U226,IF(about!$B$5="DE",V226,IF(about!$B$5="NL",W226,B226))))</f>
        <v/>
      </c>
      <c r="D226" t="inlineStr">
        <is>
          <t>strength</t>
        </is>
      </c>
      <c r="E226" t="inlineStr">
        <is>
          <t>bodyweight</t>
        </is>
      </c>
      <c r="F226" t="inlineStr">
        <is>
          <t>core</t>
        </is>
      </c>
      <c r="G226" t="inlineStr">
        <is>
          <t>reps</t>
        </is>
      </c>
      <c r="H226" t="inlineStr">
        <is>
          <t>reps</t>
        </is>
      </c>
      <c r="I226" t="inlineStr">
        <is>
          <t>1_intro</t>
        </is>
      </c>
      <c r="J226" t="inlineStr">
        <is>
          <t>physio</t>
        </is>
      </c>
      <c r="K226" t="inlineStr">
        <is>
          <t>anti_extension</t>
        </is>
      </c>
      <c r="L226" t="inlineStr">
        <is>
          <t>compound</t>
        </is>
      </c>
      <c r="M226" t="inlineStr">
        <is>
          <t>static</t>
        </is>
      </c>
      <c r="N226" t="inlineStr">
        <is>
          <t>bilateral</t>
        </is>
      </c>
      <c r="O226" t="inlineStr">
        <is>
          <t>1</t>
        </is>
      </c>
      <c r="P226" t="inlineStr">
        <is>
          <t>bodyweight</t>
        </is>
      </c>
      <c r="Q226" t="inlineStr">
        <is>
          <t>1</t>
        </is>
      </c>
      <c r="R226" t="inlineStr">
        <is>
          <t>core|rehab-friendly|no-equipment</t>
        </is>
      </c>
      <c r="S226" t="inlineStr">
        <is>
          <t>1</t>
        </is>
      </c>
      <c r="T226" t="inlineStr">
        <is>
          <t>Curl-up McGill</t>
        </is>
      </c>
      <c r="U226" t="inlineStr">
        <is>
          <t>McGill curl-up</t>
        </is>
      </c>
      <c r="V226" t="inlineStr">
        <is>
          <t>McGill Curl-up</t>
        </is>
      </c>
      <c r="W226" t="inlineStr">
        <is>
          <t>McGill curl-up</t>
        </is>
      </c>
    </row>
    <row r="227">
      <c r="A227" t="inlineStr">
        <is>
          <t>pallof-press</t>
        </is>
      </c>
      <c r="B227" t="inlineStr">
        <is>
          <t>Pallof Press</t>
        </is>
      </c>
      <c r="C227">
        <f>IF(about!$B$5="ES",T227,IF(about!$B$5="FR",U227,IF(about!$B$5="DE",V227,IF(about!$B$5="NL",W227,B227))))</f>
        <v/>
      </c>
      <c r="D227" t="inlineStr">
        <is>
          <t>strength</t>
        </is>
      </c>
      <c r="E227" t="inlineStr">
        <is>
          <t>cable-machine</t>
        </is>
      </c>
      <c r="F227" t="inlineStr">
        <is>
          <t>core</t>
        </is>
      </c>
      <c r="G227" t="inlineStr">
        <is>
          <t>reps</t>
        </is>
      </c>
      <c r="H227" t="inlineStr">
        <is>
          <t>kg</t>
        </is>
      </c>
      <c r="I227" t="inlineStr">
        <is>
          <t>1_intro</t>
        </is>
      </c>
      <c r="J227" t="inlineStr">
        <is>
          <t>physio</t>
        </is>
      </c>
      <c r="K227" t="inlineStr">
        <is>
          <t>anti_rotation</t>
        </is>
      </c>
      <c r="L227" t="inlineStr">
        <is>
          <t>compound</t>
        </is>
      </c>
      <c r="M227" t="inlineStr">
        <is>
          <t>push</t>
        </is>
      </c>
      <c r="N227" t="inlineStr">
        <is>
          <t>unilateral</t>
        </is>
      </c>
      <c r="O227" t="inlineStr">
        <is>
          <t>shoulders</t>
        </is>
      </c>
      <c r="P227" t="inlineStr">
        <is>
          <t>machine_stack</t>
        </is>
      </c>
      <c r="Q227" t="inlineStr">
        <is>
          <t>1</t>
        </is>
      </c>
      <c r="R227" t="inlineStr">
        <is>
          <t>core|rehab-friendly|unilateral</t>
        </is>
      </c>
      <c r="S227" t="inlineStr">
        <is>
          <t>1</t>
        </is>
      </c>
      <c r="T227" t="inlineStr">
        <is>
          <t>Pallof press</t>
        </is>
      </c>
      <c r="U227" t="inlineStr">
        <is>
          <t>Pallof press</t>
        </is>
      </c>
      <c r="V227" t="inlineStr">
        <is>
          <t>Pallof Press</t>
        </is>
      </c>
      <c r="W227" t="inlineStr">
        <is>
          <t>Pallof press</t>
        </is>
      </c>
    </row>
    <row r="228">
      <c r="A228" t="inlineStr">
        <is>
          <t>banded-pallof-press</t>
        </is>
      </c>
      <c r="B228" t="inlineStr">
        <is>
          <t>Banded Pallof Press</t>
        </is>
      </c>
      <c r="C228">
        <f>IF(about!$B$5="ES",T228,IF(about!$B$5="FR",U228,IF(about!$B$5="DE",V228,IF(about!$B$5="NL",W228,B228))))</f>
        <v/>
      </c>
      <c r="D228" t="inlineStr">
        <is>
          <t>strength</t>
        </is>
      </c>
      <c r="E228" t="inlineStr">
        <is>
          <t>resistance-band</t>
        </is>
      </c>
      <c r="F228" t="inlineStr">
        <is>
          <t>core</t>
        </is>
      </c>
      <c r="G228" t="inlineStr">
        <is>
          <t>reps</t>
        </is>
      </c>
      <c r="H228" t="inlineStr">
        <is>
          <t>reps</t>
        </is>
      </c>
      <c r="I228" t="inlineStr">
        <is>
          <t>1_intro</t>
        </is>
      </c>
      <c r="J228" t="inlineStr">
        <is>
          <t>physio</t>
        </is>
      </c>
      <c r="K228" t="inlineStr">
        <is>
          <t>anti_rotation</t>
        </is>
      </c>
      <c r="L228" t="inlineStr">
        <is>
          <t>compound</t>
        </is>
      </c>
      <c r="M228" t="inlineStr">
        <is>
          <t>push</t>
        </is>
      </c>
      <c r="N228" t="inlineStr">
        <is>
          <t>unilateral</t>
        </is>
      </c>
      <c r="O228" t="inlineStr">
        <is>
          <t>shoulders</t>
        </is>
      </c>
      <c r="P228" t="inlineStr">
        <is>
          <t>band_resistance</t>
        </is>
      </c>
      <c r="Q228" t="inlineStr">
        <is>
          <t>1</t>
        </is>
      </c>
      <c r="R228" t="inlineStr">
        <is>
          <t>core|rehab-friendly|unilateral</t>
        </is>
      </c>
      <c r="S228" t="inlineStr">
        <is>
          <t>1</t>
        </is>
      </c>
      <c r="T228" t="inlineStr">
        <is>
          <t>Pallof con banda</t>
        </is>
      </c>
      <c r="U228" t="inlineStr">
        <is>
          <t>Pallof élastique</t>
        </is>
      </c>
      <c r="V228" t="inlineStr">
        <is>
          <t>Pallof mit Band</t>
        </is>
      </c>
      <c r="W228" t="inlineStr">
        <is>
          <t>Pallof press met band</t>
        </is>
      </c>
    </row>
    <row r="229">
      <c r="A229" t="inlineStr">
        <is>
          <t>half-kneeling-pallof-press</t>
        </is>
      </c>
      <c r="B229" t="inlineStr">
        <is>
          <t>Half-Kneeling Pallof Press</t>
        </is>
      </c>
      <c r="C229">
        <f>IF(about!$B$5="ES",T229,IF(about!$B$5="FR",U229,IF(about!$B$5="DE",V229,IF(about!$B$5="NL",W229,B229))))</f>
        <v/>
      </c>
      <c r="D229" t="inlineStr">
        <is>
          <t>strength</t>
        </is>
      </c>
      <c r="E229" t="inlineStr">
        <is>
          <t>cable-machine</t>
        </is>
      </c>
      <c r="F229" t="inlineStr">
        <is>
          <t>core</t>
        </is>
      </c>
      <c r="G229" t="inlineStr">
        <is>
          <t>reps</t>
        </is>
      </c>
      <c r="H229" t="inlineStr">
        <is>
          <t>kg</t>
        </is>
      </c>
      <c r="I229" t="inlineStr">
        <is>
          <t>2_beginner</t>
        </is>
      </c>
      <c r="J229" t="inlineStr">
        <is>
          <t>physio</t>
        </is>
      </c>
      <c r="K229" t="inlineStr">
        <is>
          <t>anti_rotation</t>
        </is>
      </c>
      <c r="L229" t="inlineStr">
        <is>
          <t>compound</t>
        </is>
      </c>
      <c r="M229" t="inlineStr">
        <is>
          <t>push</t>
        </is>
      </c>
      <c r="N229" t="inlineStr">
        <is>
          <t>unilateral</t>
        </is>
      </c>
      <c r="O229" t="inlineStr">
        <is>
          <t>shoulders|hips</t>
        </is>
      </c>
      <c r="P229" t="inlineStr">
        <is>
          <t>machine_stack</t>
        </is>
      </c>
      <c r="Q229" t="inlineStr">
        <is>
          <t>1</t>
        </is>
      </c>
      <c r="R229" t="inlineStr">
        <is>
          <t>core|rehab-friendly|unilateral</t>
        </is>
      </c>
      <c r="S229" t="inlineStr">
        <is>
          <t>1</t>
        </is>
      </c>
      <c r="T229" t="inlineStr">
        <is>
          <t>Pallof de rodillas</t>
        </is>
      </c>
      <c r="U229" t="inlineStr">
        <is>
          <t>Pallof à genoux</t>
        </is>
      </c>
      <c r="V229" t="inlineStr">
        <is>
          <t>Pallof in Halbkniestand</t>
        </is>
      </c>
      <c r="W229" t="inlineStr">
        <is>
          <t>Half-kneeling pallof press</t>
        </is>
      </c>
    </row>
    <row r="230">
      <c r="A230" t="inlineStr">
        <is>
          <t>ab-wheel-rollout</t>
        </is>
      </c>
      <c r="B230" t="inlineStr">
        <is>
          <t>Ab Wheel Rollout</t>
        </is>
      </c>
      <c r="C230">
        <f>IF(about!$B$5="ES",T230,IF(about!$B$5="FR",U230,IF(about!$B$5="DE",V230,IF(about!$B$5="NL",W230,B230))))</f>
        <v/>
      </c>
      <c r="D230" t="inlineStr">
        <is>
          <t>strength</t>
        </is>
      </c>
      <c r="E230" t="inlineStr">
        <is>
          <t>ab-wheel</t>
        </is>
      </c>
      <c r="F230" t="inlineStr">
        <is>
          <t>core</t>
        </is>
      </c>
      <c r="G230" t="inlineStr">
        <is>
          <t>reps</t>
        </is>
      </c>
      <c r="H230" t="inlineStr">
        <is>
          <t>reps</t>
        </is>
      </c>
      <c r="I230" t="inlineStr">
        <is>
          <t>3_intermediate</t>
        </is>
      </c>
      <c r="J230" t="inlineStr">
        <is>
          <t>core</t>
        </is>
      </c>
      <c r="K230" t="inlineStr">
        <is>
          <t>anti_extension</t>
        </is>
      </c>
      <c r="L230" t="inlineStr">
        <is>
          <t>compound</t>
        </is>
      </c>
      <c r="M230" t="inlineStr">
        <is>
          <t>mixed</t>
        </is>
      </c>
      <c r="N230" t="inlineStr">
        <is>
          <t>bilateral</t>
        </is>
      </c>
      <c r="O230" t="inlineStr">
        <is>
          <t>arms|shoulders</t>
        </is>
      </c>
      <c r="P230" t="inlineStr">
        <is>
          <t>bodyweight</t>
        </is>
      </c>
      <c r="Q230" t="inlineStr">
        <is>
          <t>1</t>
        </is>
      </c>
      <c r="R230" t="inlineStr">
        <is>
          <t>core</t>
        </is>
      </c>
      <c r="S230" t="inlineStr">
        <is>
          <t>1</t>
        </is>
      </c>
      <c r="T230" t="inlineStr">
        <is>
          <t>Rueda abdominal</t>
        </is>
      </c>
      <c r="U230" t="inlineStr">
        <is>
          <t>Roue abdominale</t>
        </is>
      </c>
      <c r="V230" t="inlineStr">
        <is>
          <t>Bauchroller</t>
        </is>
      </c>
      <c r="W230" t="inlineStr">
        <is>
          <t>Buikwiel rollout</t>
        </is>
      </c>
    </row>
    <row r="231">
      <c r="A231" t="inlineStr">
        <is>
          <t>kneeling-ab-wheel-rollout</t>
        </is>
      </c>
      <c r="B231" t="inlineStr">
        <is>
          <t>Kneeling Ab Wheel Rollout</t>
        </is>
      </c>
      <c r="C231">
        <f>IF(about!$B$5="ES",T231,IF(about!$B$5="FR",U231,IF(about!$B$5="DE",V231,IF(about!$B$5="NL",W231,B231))))</f>
        <v/>
      </c>
      <c r="D231" t="inlineStr">
        <is>
          <t>strength</t>
        </is>
      </c>
      <c r="E231" t="inlineStr">
        <is>
          <t>ab-wheel</t>
        </is>
      </c>
      <c r="F231" t="inlineStr">
        <is>
          <t>core</t>
        </is>
      </c>
      <c r="G231" t="inlineStr">
        <is>
          <t>reps</t>
        </is>
      </c>
      <c r="H231" t="inlineStr">
        <is>
          <t>reps</t>
        </is>
      </c>
      <c r="I231" t="inlineStr">
        <is>
          <t>2_beginner</t>
        </is>
      </c>
      <c r="J231" t="inlineStr">
        <is>
          <t>core</t>
        </is>
      </c>
      <c r="K231" t="inlineStr">
        <is>
          <t>anti_extension</t>
        </is>
      </c>
      <c r="L231" t="inlineStr">
        <is>
          <t>compound</t>
        </is>
      </c>
      <c r="M231" t="inlineStr">
        <is>
          <t>mixed</t>
        </is>
      </c>
      <c r="N231" t="inlineStr">
        <is>
          <t>bilateral</t>
        </is>
      </c>
      <c r="O231" t="inlineStr">
        <is>
          <t>arms|shoulders</t>
        </is>
      </c>
      <c r="P231" t="inlineStr">
        <is>
          <t>bodyweight</t>
        </is>
      </c>
      <c r="Q231" t="inlineStr">
        <is>
          <t>1</t>
        </is>
      </c>
      <c r="R231" t="inlineStr">
        <is>
          <t>core</t>
        </is>
      </c>
      <c r="S231" t="inlineStr">
        <is>
          <t>1</t>
        </is>
      </c>
      <c r="T231" t="inlineStr">
        <is>
          <t>Rueda abdominal de rodillas</t>
        </is>
      </c>
      <c r="U231" t="inlineStr">
        <is>
          <t>Roue abdominale à genoux</t>
        </is>
      </c>
      <c r="V231" t="inlineStr">
        <is>
          <t>Bauchroller kniend</t>
        </is>
      </c>
      <c r="W231" t="inlineStr">
        <is>
          <t>Buikwiel knielend</t>
        </is>
      </c>
    </row>
    <row r="232">
      <c r="A232" t="inlineStr">
        <is>
          <t>barbell-rollout</t>
        </is>
      </c>
      <c r="B232" t="inlineStr">
        <is>
          <t>Barbell Rollout</t>
        </is>
      </c>
      <c r="C232">
        <f>IF(about!$B$5="ES",T232,IF(about!$B$5="FR",U232,IF(about!$B$5="DE",V232,IF(about!$B$5="NL",W232,B232))))</f>
        <v/>
      </c>
      <c r="D232" t="inlineStr">
        <is>
          <t>strength</t>
        </is>
      </c>
      <c r="E232" t="inlineStr">
        <is>
          <t>barbell</t>
        </is>
      </c>
      <c r="F232" t="inlineStr">
        <is>
          <t>core</t>
        </is>
      </c>
      <c r="G232" t="inlineStr">
        <is>
          <t>reps</t>
        </is>
      </c>
      <c r="H232" t="inlineStr">
        <is>
          <t>reps</t>
        </is>
      </c>
      <c r="I232" t="inlineStr">
        <is>
          <t>3_intermediate</t>
        </is>
      </c>
      <c r="J232" t="inlineStr">
        <is>
          <t>core</t>
        </is>
      </c>
      <c r="K232" t="inlineStr">
        <is>
          <t>anti_extension</t>
        </is>
      </c>
      <c r="L232" t="inlineStr">
        <is>
          <t>compound</t>
        </is>
      </c>
      <c r="M232" t="inlineStr">
        <is>
          <t>mixed</t>
        </is>
      </c>
      <c r="N232" t="inlineStr">
        <is>
          <t>bilateral</t>
        </is>
      </c>
      <c r="O232" t="inlineStr">
        <is>
          <t>arms|shoulders</t>
        </is>
      </c>
      <c r="P232" t="inlineStr">
        <is>
          <t>bodyweight</t>
        </is>
      </c>
      <c r="Q232" t="inlineStr">
        <is>
          <t>1</t>
        </is>
      </c>
      <c r="R232" t="inlineStr">
        <is>
          <t>core</t>
        </is>
      </c>
      <c r="S232" t="inlineStr">
        <is>
          <t>1</t>
        </is>
      </c>
      <c r="T232" t="inlineStr">
        <is>
          <t>Rollout con barra</t>
        </is>
      </c>
      <c r="U232" t="inlineStr">
        <is>
          <t>Rollout barre</t>
        </is>
      </c>
      <c r="V232" t="inlineStr">
        <is>
          <t>Langhantel-Rollout</t>
        </is>
      </c>
      <c r="W232" t="inlineStr">
        <is>
          <t>Halter rollout</t>
        </is>
      </c>
    </row>
    <row r="233">
      <c r="A233" t="inlineStr">
        <is>
          <t>hollow-body-hold</t>
        </is>
      </c>
      <c r="B233" t="inlineStr">
        <is>
          <t>Hollow Body Hold</t>
        </is>
      </c>
      <c r="C233">
        <f>IF(about!$B$5="ES",T233,IF(about!$B$5="FR",U233,IF(about!$B$5="DE",V233,IF(about!$B$5="NL",W233,B233))))</f>
        <v/>
      </c>
      <c r="D233" t="inlineStr">
        <is>
          <t>strength</t>
        </is>
      </c>
      <c r="E233" t="inlineStr">
        <is>
          <t>bodyweight</t>
        </is>
      </c>
      <c r="F233" t="inlineStr">
        <is>
          <t>core</t>
        </is>
      </c>
      <c r="G233" t="inlineStr">
        <is>
          <t>time_sec</t>
        </is>
      </c>
      <c r="H233" t="inlineStr">
        <is>
          <t>sec</t>
        </is>
      </c>
      <c r="I233" t="inlineStr">
        <is>
          <t>2_beginner</t>
        </is>
      </c>
      <c r="J233" t="inlineStr">
        <is>
          <t>core</t>
        </is>
      </c>
      <c r="K233" t="inlineStr">
        <is>
          <t>anti_extension</t>
        </is>
      </c>
      <c r="L233" t="inlineStr">
        <is>
          <t>isometric</t>
        </is>
      </c>
      <c r="M233" t="inlineStr">
        <is>
          <t>static</t>
        </is>
      </c>
      <c r="N233" t="inlineStr">
        <is>
          <t>bilateral</t>
        </is>
      </c>
      <c r="O233" t="inlineStr">
        <is>
          <t>1</t>
        </is>
      </c>
      <c r="P233" t="inlineStr">
        <is>
          <t>bodyweight</t>
        </is>
      </c>
      <c r="Q233" t="inlineStr">
        <is>
          <t>1</t>
        </is>
      </c>
      <c r="R233" t="inlineStr">
        <is>
          <t>isometric|core|gymnastic|no-equipment</t>
        </is>
      </c>
      <c r="S233" t="inlineStr">
        <is>
          <t>1</t>
        </is>
      </c>
      <c r="T233" t="inlineStr">
        <is>
          <t>Hollow hold</t>
        </is>
      </c>
      <c r="U233" t="inlineStr">
        <is>
          <t>Hollow body</t>
        </is>
      </c>
      <c r="V233" t="inlineStr">
        <is>
          <t>Hollow Body</t>
        </is>
      </c>
      <c r="W233" t="inlineStr">
        <is>
          <t>Hollow body hold</t>
        </is>
      </c>
    </row>
    <row r="234">
      <c r="A234" t="inlineStr">
        <is>
          <t>hollow-rock</t>
        </is>
      </c>
      <c r="B234" t="inlineStr">
        <is>
          <t>Hollow Rock</t>
        </is>
      </c>
      <c r="C234">
        <f>IF(about!$B$5="ES",T234,IF(about!$B$5="FR",U234,IF(about!$B$5="DE",V234,IF(about!$B$5="NL",W234,B234))))</f>
        <v/>
      </c>
      <c r="D234" t="inlineStr">
        <is>
          <t>strength</t>
        </is>
      </c>
      <c r="E234" t="inlineStr">
        <is>
          <t>bodyweight</t>
        </is>
      </c>
      <c r="F234" t="inlineStr">
        <is>
          <t>core</t>
        </is>
      </c>
      <c r="G234" t="inlineStr">
        <is>
          <t>reps</t>
        </is>
      </c>
      <c r="H234" t="inlineStr">
        <is>
          <t>reps</t>
        </is>
      </c>
      <c r="I234" t="inlineStr">
        <is>
          <t>3_intermediate</t>
        </is>
      </c>
      <c r="J234" t="inlineStr">
        <is>
          <t>core</t>
        </is>
      </c>
      <c r="K234" t="inlineStr">
        <is>
          <t>anti_extension</t>
        </is>
      </c>
      <c r="L234" t="inlineStr">
        <is>
          <t>compound</t>
        </is>
      </c>
      <c r="M234" t="inlineStr">
        <is>
          <t>static</t>
        </is>
      </c>
      <c r="N234" t="inlineStr">
        <is>
          <t>bilateral</t>
        </is>
      </c>
      <c r="O234" t="inlineStr">
        <is>
          <t>1</t>
        </is>
      </c>
      <c r="P234" t="inlineStr">
        <is>
          <t>bodyweight</t>
        </is>
      </c>
      <c r="Q234" t="inlineStr">
        <is>
          <t>1</t>
        </is>
      </c>
      <c r="R234" t="inlineStr">
        <is>
          <t>core|gymnastic|no-equipment</t>
        </is>
      </c>
      <c r="S234" t="inlineStr">
        <is>
          <t>1</t>
        </is>
      </c>
      <c r="T234" t="inlineStr">
        <is>
          <t>Hollow rock</t>
        </is>
      </c>
      <c r="U234" t="inlineStr">
        <is>
          <t>Hollow rock</t>
        </is>
      </c>
      <c r="V234" t="inlineStr">
        <is>
          <t>Hollow Rock</t>
        </is>
      </c>
      <c r="W234" t="inlineStr">
        <is>
          <t>Hollow rock</t>
        </is>
      </c>
    </row>
    <row r="235">
      <c r="A235" t="inlineStr">
        <is>
          <t>arch-hold</t>
        </is>
      </c>
      <c r="B235" t="inlineStr">
        <is>
          <t>Arch Hold</t>
        </is>
      </c>
      <c r="C235">
        <f>IF(about!$B$5="ES",T235,IF(about!$B$5="FR",U235,IF(about!$B$5="DE",V235,IF(about!$B$5="NL",W235,B235))))</f>
        <v/>
      </c>
      <c r="D235" t="inlineStr">
        <is>
          <t>strength</t>
        </is>
      </c>
      <c r="E235" t="inlineStr">
        <is>
          <t>bodyweight</t>
        </is>
      </c>
      <c r="F235" t="inlineStr">
        <is>
          <t>back|glutes</t>
        </is>
      </c>
      <c r="G235" t="inlineStr">
        <is>
          <t>time_sec</t>
        </is>
      </c>
      <c r="H235" t="inlineStr">
        <is>
          <t>sec</t>
        </is>
      </c>
      <c r="I235" t="inlineStr">
        <is>
          <t>2_beginner</t>
        </is>
      </c>
      <c r="J235" t="inlineStr">
        <is>
          <t>core</t>
        </is>
      </c>
      <c r="K235" t="inlineStr">
        <is>
          <t>anti_extension</t>
        </is>
      </c>
      <c r="L235" t="inlineStr">
        <is>
          <t>isometric</t>
        </is>
      </c>
      <c r="M235" t="inlineStr">
        <is>
          <t>static</t>
        </is>
      </c>
      <c r="N235" t="inlineStr">
        <is>
          <t>bilateral</t>
        </is>
      </c>
      <c r="O235" t="inlineStr">
        <is>
          <t>core</t>
        </is>
      </c>
      <c r="P235" t="inlineStr">
        <is>
          <t>bodyweight</t>
        </is>
      </c>
      <c r="Q235" t="inlineStr">
        <is>
          <t>1</t>
        </is>
      </c>
      <c r="R235" t="inlineStr">
        <is>
          <t>isometric|gymnastic|no-equipment</t>
        </is>
      </c>
      <c r="S235" t="inlineStr">
        <is>
          <t>superman hold</t>
        </is>
      </c>
      <c r="T235" t="inlineStr">
        <is>
          <t>Sostén en arco</t>
        </is>
      </c>
      <c r="U235" t="inlineStr">
        <is>
          <t>Hold arch</t>
        </is>
      </c>
      <c r="V235" t="inlineStr">
        <is>
          <t>Arch-Hold</t>
        </is>
      </c>
      <c r="W235" t="inlineStr">
        <is>
          <t>Arch hold</t>
        </is>
      </c>
    </row>
    <row r="236">
      <c r="A236" t="inlineStr">
        <is>
          <t>superman</t>
        </is>
      </c>
      <c r="B236" t="inlineStr">
        <is>
          <t>Superman</t>
        </is>
      </c>
      <c r="C236">
        <f>IF(about!$B$5="ES",T236,IF(about!$B$5="FR",U236,IF(about!$B$5="DE",V236,IF(about!$B$5="NL",W236,B236))))</f>
        <v/>
      </c>
      <c r="D236" t="inlineStr">
        <is>
          <t>strength</t>
        </is>
      </c>
      <c r="E236" t="inlineStr">
        <is>
          <t>bodyweight</t>
        </is>
      </c>
      <c r="F236" t="inlineStr">
        <is>
          <t>back|glutes</t>
        </is>
      </c>
      <c r="G236" t="inlineStr">
        <is>
          <t>reps</t>
        </is>
      </c>
      <c r="H236" t="inlineStr">
        <is>
          <t>reps</t>
        </is>
      </c>
      <c r="I236" t="inlineStr">
        <is>
          <t>1_intro</t>
        </is>
      </c>
      <c r="J236" t="inlineStr">
        <is>
          <t>physio</t>
        </is>
      </c>
      <c r="K236" t="inlineStr">
        <is>
          <t>anti_extension</t>
        </is>
      </c>
      <c r="L236" t="inlineStr">
        <is>
          <t>compound</t>
        </is>
      </c>
      <c r="M236" t="inlineStr">
        <is>
          <t>static</t>
        </is>
      </c>
      <c r="N236" t="inlineStr">
        <is>
          <t>bilateral</t>
        </is>
      </c>
      <c r="O236" t="inlineStr">
        <is>
          <t>core</t>
        </is>
      </c>
      <c r="P236" t="inlineStr">
        <is>
          <t>bodyweight</t>
        </is>
      </c>
      <c r="Q236" t="inlineStr">
        <is>
          <t>1</t>
        </is>
      </c>
      <c r="R236" t="inlineStr">
        <is>
          <t>rehab-friendly|no-equipment</t>
        </is>
      </c>
      <c r="S236" t="inlineStr">
        <is>
          <t>1</t>
        </is>
      </c>
      <c r="T236" t="inlineStr">
        <is>
          <t>Superman</t>
        </is>
      </c>
      <c r="U236" t="inlineStr">
        <is>
          <t>Superman</t>
        </is>
      </c>
      <c r="V236" t="inlineStr">
        <is>
          <t>Superman</t>
        </is>
      </c>
      <c r="W236" t="inlineStr">
        <is>
          <t>Superman</t>
        </is>
      </c>
    </row>
    <row r="237">
      <c r="A237" t="inlineStr">
        <is>
          <t>sit-up</t>
        </is>
      </c>
      <c r="B237" t="inlineStr">
        <is>
          <t>Sit-Up</t>
        </is>
      </c>
      <c r="C237">
        <f>IF(about!$B$5="ES",T237,IF(about!$B$5="FR",U237,IF(about!$B$5="DE",V237,IF(about!$B$5="NL",W237,B237))))</f>
        <v/>
      </c>
      <c r="D237" t="inlineStr">
        <is>
          <t>strength</t>
        </is>
      </c>
      <c r="E237" t="inlineStr">
        <is>
          <t>bodyweight</t>
        </is>
      </c>
      <c r="F237" t="inlineStr">
        <is>
          <t>core</t>
        </is>
      </c>
      <c r="G237" t="inlineStr">
        <is>
          <t>reps</t>
        </is>
      </c>
      <c r="H237" t="inlineStr">
        <is>
          <t>reps</t>
        </is>
      </c>
      <c r="I237" t="inlineStr">
        <is>
          <t>1_intro</t>
        </is>
      </c>
      <c r="J237" t="inlineStr">
        <is>
          <t>core</t>
        </is>
      </c>
      <c r="K237" t="inlineStr">
        <is>
          <t>anti_extension</t>
        </is>
      </c>
      <c r="L237" t="inlineStr">
        <is>
          <t>compound</t>
        </is>
      </c>
      <c r="M237" t="inlineStr">
        <is>
          <t>mixed</t>
        </is>
      </c>
      <c r="N237" t="inlineStr">
        <is>
          <t>bilateral</t>
        </is>
      </c>
      <c r="O237" t="inlineStr">
        <is>
          <t>1</t>
        </is>
      </c>
      <c r="P237" t="inlineStr">
        <is>
          <t>bodyweight</t>
        </is>
      </c>
      <c r="Q237" t="inlineStr">
        <is>
          <t>1</t>
        </is>
      </c>
      <c r="R237" t="inlineStr">
        <is>
          <t>core|no-equipment</t>
        </is>
      </c>
      <c r="S237" t="inlineStr">
        <is>
          <t>1</t>
        </is>
      </c>
      <c r="T237" t="inlineStr">
        <is>
          <t>Abdominales</t>
        </is>
      </c>
      <c r="U237" t="inlineStr">
        <is>
          <t>Crunch complet</t>
        </is>
      </c>
      <c r="V237" t="inlineStr">
        <is>
          <t>Sit-up</t>
        </is>
      </c>
      <c r="W237" t="inlineStr">
        <is>
          <t>Sit-up</t>
        </is>
      </c>
    </row>
    <row r="238">
      <c r="A238" t="inlineStr">
        <is>
          <t>weighted-sit-up</t>
        </is>
      </c>
      <c r="B238" t="inlineStr">
        <is>
          <t>Weighted Sit-Up</t>
        </is>
      </c>
      <c r="C238">
        <f>IF(about!$B$5="ES",T238,IF(about!$B$5="FR",U238,IF(about!$B$5="DE",V238,IF(about!$B$5="NL",W238,B238))))</f>
        <v/>
      </c>
      <c r="D238" t="inlineStr">
        <is>
          <t>strength</t>
        </is>
      </c>
      <c r="E238" t="inlineStr">
        <is>
          <t>dumbbells</t>
        </is>
      </c>
      <c r="F238" t="inlineStr">
        <is>
          <t>core</t>
        </is>
      </c>
      <c r="G238" t="inlineStr">
        <is>
          <t>reps</t>
        </is>
      </c>
      <c r="H238" t="inlineStr">
        <is>
          <t>reps</t>
        </is>
      </c>
      <c r="I238" t="inlineStr">
        <is>
          <t>2_beginner</t>
        </is>
      </c>
      <c r="J238" t="inlineStr">
        <is>
          <t>core</t>
        </is>
      </c>
      <c r="K238" t="inlineStr">
        <is>
          <t>anti_extension</t>
        </is>
      </c>
      <c r="L238" t="inlineStr">
        <is>
          <t>compound</t>
        </is>
      </c>
      <c r="M238" t="inlineStr">
        <is>
          <t>mixed</t>
        </is>
      </c>
      <c r="N238" t="inlineStr">
        <is>
          <t>bilateral</t>
        </is>
      </c>
      <c r="O238" t="inlineStr">
        <is>
          <t>1</t>
        </is>
      </c>
      <c r="P238" t="inlineStr">
        <is>
          <t>external_weight</t>
        </is>
      </c>
      <c r="Q238" t="inlineStr">
        <is>
          <t>1</t>
        </is>
      </c>
      <c r="R238" t="inlineStr">
        <is>
          <t>core</t>
        </is>
      </c>
      <c r="S238" t="inlineStr">
        <is>
          <t>1</t>
        </is>
      </c>
      <c r="T238" t="inlineStr">
        <is>
          <t>Abdominales con peso</t>
        </is>
      </c>
      <c r="U238" t="inlineStr">
        <is>
          <t>Sit-up lesté</t>
        </is>
      </c>
      <c r="V238" t="inlineStr">
        <is>
          <t>Sit-up mit Gewicht</t>
        </is>
      </c>
      <c r="W238" t="inlineStr">
        <is>
          <t>Sit-up met gewicht</t>
        </is>
      </c>
    </row>
    <row r="239">
      <c r="A239" t="inlineStr">
        <is>
          <t>crunch</t>
        </is>
      </c>
      <c r="B239" t="inlineStr">
        <is>
          <t>Crunch</t>
        </is>
      </c>
      <c r="C239">
        <f>IF(about!$B$5="ES",T239,IF(about!$B$5="FR",U239,IF(about!$B$5="DE",V239,IF(about!$B$5="NL",W239,B239))))</f>
        <v/>
      </c>
      <c r="D239" t="inlineStr">
        <is>
          <t>strength</t>
        </is>
      </c>
      <c r="E239" t="inlineStr">
        <is>
          <t>bodyweight</t>
        </is>
      </c>
      <c r="F239" t="inlineStr">
        <is>
          <t>core</t>
        </is>
      </c>
      <c r="G239" t="inlineStr">
        <is>
          <t>reps</t>
        </is>
      </c>
      <c r="H239" t="inlineStr">
        <is>
          <t>reps</t>
        </is>
      </c>
      <c r="I239" t="inlineStr">
        <is>
          <t>1_intro</t>
        </is>
      </c>
      <c r="J239" t="inlineStr">
        <is>
          <t>core</t>
        </is>
      </c>
      <c r="K239" t="inlineStr">
        <is>
          <t>anti_extension</t>
        </is>
      </c>
      <c r="L239" t="inlineStr">
        <is>
          <t>isolation</t>
        </is>
      </c>
      <c r="M239" t="inlineStr">
        <is>
          <t>mixed</t>
        </is>
      </c>
      <c r="N239" t="inlineStr">
        <is>
          <t>bilateral</t>
        </is>
      </c>
      <c r="O239" t="inlineStr">
        <is>
          <t>1</t>
        </is>
      </c>
      <c r="P239" t="inlineStr">
        <is>
          <t>bodyweight</t>
        </is>
      </c>
      <c r="Q239" t="inlineStr">
        <is>
          <t>1</t>
        </is>
      </c>
      <c r="R239" t="inlineStr">
        <is>
          <t>core|no-equipment</t>
        </is>
      </c>
      <c r="S239" t="inlineStr">
        <is>
          <t>1</t>
        </is>
      </c>
      <c r="T239" t="inlineStr">
        <is>
          <t>Crunch</t>
        </is>
      </c>
      <c r="U239" t="inlineStr">
        <is>
          <t>Crunch</t>
        </is>
      </c>
      <c r="V239" t="inlineStr">
        <is>
          <t>Crunch</t>
        </is>
      </c>
      <c r="W239" t="inlineStr">
        <is>
          <t>Crunch</t>
        </is>
      </c>
    </row>
    <row r="240">
      <c r="A240" t="inlineStr">
        <is>
          <t>cable-crunch</t>
        </is>
      </c>
      <c r="B240" t="inlineStr">
        <is>
          <t>Cable Crunch</t>
        </is>
      </c>
      <c r="C240">
        <f>IF(about!$B$5="ES",T240,IF(about!$B$5="FR",U240,IF(about!$B$5="DE",V240,IF(about!$B$5="NL",W240,B240))))</f>
        <v/>
      </c>
      <c r="D240" t="inlineStr">
        <is>
          <t>strength</t>
        </is>
      </c>
      <c r="E240" t="inlineStr">
        <is>
          <t>cable-machine</t>
        </is>
      </c>
      <c r="F240" t="inlineStr">
        <is>
          <t>core</t>
        </is>
      </c>
      <c r="G240" t="inlineStr">
        <is>
          <t>reps</t>
        </is>
      </c>
      <c r="H240" t="inlineStr">
        <is>
          <t>kg</t>
        </is>
      </c>
      <c r="I240" t="inlineStr">
        <is>
          <t>1_intro</t>
        </is>
      </c>
      <c r="J240" t="inlineStr">
        <is>
          <t>core</t>
        </is>
      </c>
      <c r="K240" t="inlineStr">
        <is>
          <t>anti_extension</t>
        </is>
      </c>
      <c r="L240" t="inlineStr">
        <is>
          <t>isolation</t>
        </is>
      </c>
      <c r="M240" t="inlineStr">
        <is>
          <t>mixed</t>
        </is>
      </c>
      <c r="N240" t="inlineStr">
        <is>
          <t>bilateral</t>
        </is>
      </c>
      <c r="O240" t="inlineStr">
        <is>
          <t>1</t>
        </is>
      </c>
      <c r="P240" t="inlineStr">
        <is>
          <t>machine_stack</t>
        </is>
      </c>
      <c r="Q240" t="inlineStr">
        <is>
          <t>1</t>
        </is>
      </c>
      <c r="R240" t="inlineStr">
        <is>
          <t>core</t>
        </is>
      </c>
      <c r="S240" t="inlineStr">
        <is>
          <t>1</t>
        </is>
      </c>
      <c r="T240" t="inlineStr">
        <is>
          <t>Crunch en polea</t>
        </is>
      </c>
      <c r="U240" t="inlineStr">
        <is>
          <t>Crunch poulie</t>
        </is>
      </c>
      <c r="V240" t="inlineStr">
        <is>
          <t>Kabel-Crunch</t>
        </is>
      </c>
      <c r="W240" t="inlineStr">
        <is>
          <t>Cable crunch</t>
        </is>
      </c>
    </row>
    <row r="241">
      <c r="A241" t="inlineStr">
        <is>
          <t>bicycle-crunch</t>
        </is>
      </c>
      <c r="B241" t="inlineStr">
        <is>
          <t>Bicycle Crunch</t>
        </is>
      </c>
      <c r="C241">
        <f>IF(about!$B$5="ES",T241,IF(about!$B$5="FR",U241,IF(about!$B$5="DE",V241,IF(about!$B$5="NL",W241,B241))))</f>
        <v/>
      </c>
      <c r="D241" t="inlineStr">
        <is>
          <t>strength</t>
        </is>
      </c>
      <c r="E241" t="inlineStr">
        <is>
          <t>bodyweight</t>
        </is>
      </c>
      <c r="F241" t="inlineStr">
        <is>
          <t>core</t>
        </is>
      </c>
      <c r="G241" t="inlineStr">
        <is>
          <t>reps</t>
        </is>
      </c>
      <c r="H241" t="inlineStr">
        <is>
          <t>reps</t>
        </is>
      </c>
      <c r="I241" t="inlineStr">
        <is>
          <t>1_intro</t>
        </is>
      </c>
      <c r="J241" t="inlineStr">
        <is>
          <t>core</t>
        </is>
      </c>
      <c r="K241" t="inlineStr">
        <is>
          <t>rotation</t>
        </is>
      </c>
      <c r="L241" t="inlineStr">
        <is>
          <t>compound</t>
        </is>
      </c>
      <c r="M241" t="inlineStr">
        <is>
          <t>mixed</t>
        </is>
      </c>
      <c r="N241" t="inlineStr">
        <is>
          <t>alternating</t>
        </is>
      </c>
      <c r="O241" t="inlineStr">
        <is>
          <t>1</t>
        </is>
      </c>
      <c r="P241" t="inlineStr">
        <is>
          <t>bodyweight</t>
        </is>
      </c>
      <c r="Q241" t="inlineStr">
        <is>
          <t>1</t>
        </is>
      </c>
      <c r="R241" t="inlineStr">
        <is>
          <t>core|no-equipment</t>
        </is>
      </c>
      <c r="S241" t="inlineStr">
        <is>
          <t>criss-cross</t>
        </is>
      </c>
      <c r="T241" t="inlineStr">
        <is>
          <t>Crunch bicicleta</t>
        </is>
      </c>
      <c r="U241" t="inlineStr">
        <is>
          <t>Crunch vélo</t>
        </is>
      </c>
      <c r="V241" t="inlineStr">
        <is>
          <t>Fahrrad-Crunch</t>
        </is>
      </c>
      <c r="W241" t="inlineStr">
        <is>
          <t>Fietscrunch</t>
        </is>
      </c>
    </row>
    <row r="242">
      <c r="A242" t="inlineStr">
        <is>
          <t>v-up</t>
        </is>
      </c>
      <c r="B242" t="inlineStr">
        <is>
          <t>V-Up</t>
        </is>
      </c>
      <c r="C242">
        <f>IF(about!$B$5="ES",T242,IF(about!$B$5="FR",U242,IF(about!$B$5="DE",V242,IF(about!$B$5="NL",W242,B242))))</f>
        <v/>
      </c>
      <c r="D242" t="inlineStr">
        <is>
          <t>strength</t>
        </is>
      </c>
      <c r="E242" t="inlineStr">
        <is>
          <t>bodyweight</t>
        </is>
      </c>
      <c r="F242" t="inlineStr">
        <is>
          <t>core</t>
        </is>
      </c>
      <c r="G242" t="inlineStr">
        <is>
          <t>reps</t>
        </is>
      </c>
      <c r="H242" t="inlineStr">
        <is>
          <t>reps</t>
        </is>
      </c>
      <c r="I242" t="inlineStr">
        <is>
          <t>2_beginner</t>
        </is>
      </c>
      <c r="J242" t="inlineStr">
        <is>
          <t>core</t>
        </is>
      </c>
      <c r="K242" t="inlineStr">
        <is>
          <t>anti_extension</t>
        </is>
      </c>
      <c r="L242" t="inlineStr">
        <is>
          <t>compound</t>
        </is>
      </c>
      <c r="M242" t="inlineStr">
        <is>
          <t>mixed</t>
        </is>
      </c>
      <c r="N242" t="inlineStr">
        <is>
          <t>bilateral</t>
        </is>
      </c>
      <c r="O242" t="inlineStr">
        <is>
          <t>1</t>
        </is>
      </c>
      <c r="P242" t="inlineStr">
        <is>
          <t>bodyweight</t>
        </is>
      </c>
      <c r="Q242" t="inlineStr">
        <is>
          <t>1</t>
        </is>
      </c>
      <c r="R242" t="inlineStr">
        <is>
          <t>core|no-equipment</t>
        </is>
      </c>
      <c r="S242" t="inlineStr">
        <is>
          <t>1</t>
        </is>
      </c>
      <c r="T242" t="inlineStr">
        <is>
          <t>V-up</t>
        </is>
      </c>
      <c r="U242" t="inlineStr">
        <is>
          <t>V-up</t>
        </is>
      </c>
      <c r="V242" t="inlineStr">
        <is>
          <t>V-Up</t>
        </is>
      </c>
      <c r="W242" t="inlineStr">
        <is>
          <t>V-up</t>
        </is>
      </c>
    </row>
    <row r="243">
      <c r="A243" t="inlineStr">
        <is>
          <t>tuck-up</t>
        </is>
      </c>
      <c r="B243" t="inlineStr">
        <is>
          <t>Tuck-Up</t>
        </is>
      </c>
      <c r="C243">
        <f>IF(about!$B$5="ES",T243,IF(about!$B$5="FR",U243,IF(about!$B$5="DE",V243,IF(about!$B$5="NL",W243,B243))))</f>
        <v/>
      </c>
      <c r="D243" t="inlineStr">
        <is>
          <t>strength</t>
        </is>
      </c>
      <c r="E243" t="inlineStr">
        <is>
          <t>bodyweight</t>
        </is>
      </c>
      <c r="F243" t="inlineStr">
        <is>
          <t>core</t>
        </is>
      </c>
      <c r="G243" t="inlineStr">
        <is>
          <t>reps</t>
        </is>
      </c>
      <c r="H243" t="inlineStr">
        <is>
          <t>reps</t>
        </is>
      </c>
      <c r="I243" t="inlineStr">
        <is>
          <t>1_intro</t>
        </is>
      </c>
      <c r="J243" t="inlineStr">
        <is>
          <t>core</t>
        </is>
      </c>
      <c r="K243" t="inlineStr">
        <is>
          <t>anti_extension</t>
        </is>
      </c>
      <c r="L243" t="inlineStr">
        <is>
          <t>compound</t>
        </is>
      </c>
      <c r="M243" t="inlineStr">
        <is>
          <t>mixed</t>
        </is>
      </c>
      <c r="N243" t="inlineStr">
        <is>
          <t>bilateral</t>
        </is>
      </c>
      <c r="O243" t="inlineStr">
        <is>
          <t>1</t>
        </is>
      </c>
      <c r="P243" t="inlineStr">
        <is>
          <t>bodyweight</t>
        </is>
      </c>
      <c r="Q243" t="inlineStr">
        <is>
          <t>1</t>
        </is>
      </c>
      <c r="R243" t="inlineStr">
        <is>
          <t>core|no-equipment</t>
        </is>
      </c>
      <c r="S243" t="inlineStr">
        <is>
          <t>1</t>
        </is>
      </c>
      <c r="T243" t="inlineStr">
        <is>
          <t>Tuck up</t>
        </is>
      </c>
      <c r="U243" t="inlineStr">
        <is>
          <t>Tuck up</t>
        </is>
      </c>
      <c r="V243" t="inlineStr">
        <is>
          <t>Tuck-Up</t>
        </is>
      </c>
      <c r="W243" t="inlineStr">
        <is>
          <t>Tuck-up</t>
        </is>
      </c>
    </row>
    <row r="244">
      <c r="A244" t="inlineStr">
        <is>
          <t>leg-raise</t>
        </is>
      </c>
      <c r="B244" t="inlineStr">
        <is>
          <t>Lying Leg Raise</t>
        </is>
      </c>
      <c r="C244">
        <f>IF(about!$B$5="ES",T244,IF(about!$B$5="FR",U244,IF(about!$B$5="DE",V244,IF(about!$B$5="NL",W244,B244))))</f>
        <v/>
      </c>
      <c r="D244" t="inlineStr">
        <is>
          <t>strength</t>
        </is>
      </c>
      <c r="E244" t="inlineStr">
        <is>
          <t>bodyweight</t>
        </is>
      </c>
      <c r="F244" t="inlineStr">
        <is>
          <t>core</t>
        </is>
      </c>
      <c r="G244" t="inlineStr">
        <is>
          <t>reps</t>
        </is>
      </c>
      <c r="H244" t="inlineStr">
        <is>
          <t>reps</t>
        </is>
      </c>
      <c r="I244" t="inlineStr">
        <is>
          <t>1_intro</t>
        </is>
      </c>
      <c r="J244" t="inlineStr">
        <is>
          <t>core</t>
        </is>
      </c>
      <c r="K244" t="inlineStr">
        <is>
          <t>anti_extension</t>
        </is>
      </c>
      <c r="L244" t="inlineStr">
        <is>
          <t>compound</t>
        </is>
      </c>
      <c r="M244" t="inlineStr">
        <is>
          <t>mixed</t>
        </is>
      </c>
      <c r="N244" t="inlineStr">
        <is>
          <t>bilateral</t>
        </is>
      </c>
      <c r="O244" t="inlineStr">
        <is>
          <t>1</t>
        </is>
      </c>
      <c r="P244" t="inlineStr">
        <is>
          <t>bodyweight</t>
        </is>
      </c>
      <c r="Q244" t="inlineStr">
        <is>
          <t>1</t>
        </is>
      </c>
      <c r="R244" t="inlineStr">
        <is>
          <t>core|no-equipment</t>
        </is>
      </c>
      <c r="S244" t="inlineStr">
        <is>
          <t>1</t>
        </is>
      </c>
      <c r="T244" t="inlineStr">
        <is>
          <t>Elevación de piernas</t>
        </is>
      </c>
      <c r="U244" t="inlineStr">
        <is>
          <t>Lever de jambes</t>
        </is>
      </c>
      <c r="V244" t="inlineStr">
        <is>
          <t>Beinheben liegend</t>
        </is>
      </c>
      <c r="W244" t="inlineStr">
        <is>
          <t>Beenheffen liggend</t>
        </is>
      </c>
    </row>
    <row r="245">
      <c r="A245" t="inlineStr">
        <is>
          <t>hanging-knee-raise</t>
        </is>
      </c>
      <c r="B245" t="inlineStr">
        <is>
          <t>Hanging Knee Raise</t>
        </is>
      </c>
      <c r="C245">
        <f>IF(about!$B$5="ES",T245,IF(about!$B$5="FR",U245,IF(about!$B$5="DE",V245,IF(about!$B$5="NL",W245,B245))))</f>
        <v/>
      </c>
      <c r="D245" t="inlineStr">
        <is>
          <t>strength</t>
        </is>
      </c>
      <c r="E245" t="inlineStr">
        <is>
          <t>pull-up-bar</t>
        </is>
      </c>
      <c r="F245" t="inlineStr">
        <is>
          <t>core</t>
        </is>
      </c>
      <c r="G245" t="inlineStr">
        <is>
          <t>reps</t>
        </is>
      </c>
      <c r="H245" t="inlineStr">
        <is>
          <t>reps</t>
        </is>
      </c>
      <c r="I245" t="inlineStr">
        <is>
          <t>1_intro</t>
        </is>
      </c>
      <c r="J245" t="inlineStr">
        <is>
          <t>core</t>
        </is>
      </c>
      <c r="K245" t="inlineStr">
        <is>
          <t>anti_extension</t>
        </is>
      </c>
      <c r="L245" t="inlineStr">
        <is>
          <t>compound</t>
        </is>
      </c>
      <c r="M245" t="inlineStr">
        <is>
          <t>mixed</t>
        </is>
      </c>
      <c r="N245" t="inlineStr">
        <is>
          <t>bilateral</t>
        </is>
      </c>
      <c r="O245" t="inlineStr">
        <is>
          <t>arms</t>
        </is>
      </c>
      <c r="P245" t="inlineStr">
        <is>
          <t>bodyweight</t>
        </is>
      </c>
      <c r="Q245" t="inlineStr">
        <is>
          <t>1</t>
        </is>
      </c>
      <c r="R245" t="inlineStr">
        <is>
          <t>core</t>
        </is>
      </c>
      <c r="S245" t="inlineStr">
        <is>
          <t>1</t>
        </is>
      </c>
      <c r="T245" t="inlineStr">
        <is>
          <t>Elevación rodillas en barra</t>
        </is>
      </c>
      <c r="U245" t="inlineStr">
        <is>
          <t>Lever de genoux suspendu</t>
        </is>
      </c>
      <c r="V245" t="inlineStr">
        <is>
          <t>Hängendes Knieheben</t>
        </is>
      </c>
      <c r="W245" t="inlineStr">
        <is>
          <t>Hangend kniehefffen</t>
        </is>
      </c>
    </row>
    <row r="246">
      <c r="A246" t="inlineStr">
        <is>
          <t>hanging-leg-raise</t>
        </is>
      </c>
      <c r="B246" t="inlineStr">
        <is>
          <t>Hanging Leg Raise</t>
        </is>
      </c>
      <c r="C246">
        <f>IF(about!$B$5="ES",T246,IF(about!$B$5="FR",U246,IF(about!$B$5="DE",V246,IF(about!$B$5="NL",W246,B246))))</f>
        <v/>
      </c>
      <c r="D246" t="inlineStr">
        <is>
          <t>strength</t>
        </is>
      </c>
      <c r="E246" t="inlineStr">
        <is>
          <t>pull-up-bar</t>
        </is>
      </c>
      <c r="F246" t="inlineStr">
        <is>
          <t>core</t>
        </is>
      </c>
      <c r="G246" t="inlineStr">
        <is>
          <t>reps</t>
        </is>
      </c>
      <c r="H246" t="inlineStr">
        <is>
          <t>reps</t>
        </is>
      </c>
      <c r="I246" t="inlineStr">
        <is>
          <t>2_beginner</t>
        </is>
      </c>
      <c r="J246" t="inlineStr">
        <is>
          <t>core</t>
        </is>
      </c>
      <c r="K246" t="inlineStr">
        <is>
          <t>anti_extension</t>
        </is>
      </c>
      <c r="L246" t="inlineStr">
        <is>
          <t>compound</t>
        </is>
      </c>
      <c r="M246" t="inlineStr">
        <is>
          <t>mixed</t>
        </is>
      </c>
      <c r="N246" t="inlineStr">
        <is>
          <t>bilateral</t>
        </is>
      </c>
      <c r="O246" t="inlineStr">
        <is>
          <t>arms</t>
        </is>
      </c>
      <c r="P246" t="inlineStr">
        <is>
          <t>bodyweight</t>
        </is>
      </c>
      <c r="Q246" t="inlineStr">
        <is>
          <t>1</t>
        </is>
      </c>
      <c r="R246" t="inlineStr">
        <is>
          <t>core</t>
        </is>
      </c>
      <c r="S246" t="inlineStr">
        <is>
          <t>1</t>
        </is>
      </c>
      <c r="T246" t="inlineStr">
        <is>
          <t>Elevación piernas colgado</t>
        </is>
      </c>
      <c r="U246" t="inlineStr">
        <is>
          <t>Lever de jambes suspendu</t>
        </is>
      </c>
      <c r="V246" t="inlineStr">
        <is>
          <t>Hängendes Beinheben</t>
        </is>
      </c>
      <c r="W246" t="inlineStr">
        <is>
          <t>Hangend beenheffen</t>
        </is>
      </c>
    </row>
    <row r="247">
      <c r="A247" t="inlineStr">
        <is>
          <t>toes-to-bar</t>
        </is>
      </c>
      <c r="B247" t="inlineStr">
        <is>
          <t>Toes-to-Bar</t>
        </is>
      </c>
      <c r="C247">
        <f>IF(about!$B$5="ES",T247,IF(about!$B$5="FR",U247,IF(about!$B$5="DE",V247,IF(about!$B$5="NL",W247,B247))))</f>
        <v/>
      </c>
      <c r="D247" t="inlineStr">
        <is>
          <t>strength</t>
        </is>
      </c>
      <c r="E247" t="inlineStr">
        <is>
          <t>pull-up-bar</t>
        </is>
      </c>
      <c r="F247" t="inlineStr">
        <is>
          <t>core</t>
        </is>
      </c>
      <c r="G247" t="inlineStr">
        <is>
          <t>reps</t>
        </is>
      </c>
      <c r="H247" t="inlineStr">
        <is>
          <t>reps</t>
        </is>
      </c>
      <c r="I247" t="inlineStr">
        <is>
          <t>3_intermediate</t>
        </is>
      </c>
      <c r="J247" t="inlineStr">
        <is>
          <t>crossfit</t>
        </is>
      </c>
      <c r="K247" t="inlineStr">
        <is>
          <t>anti_extension</t>
        </is>
      </c>
      <c r="L247" t="inlineStr">
        <is>
          <t>compound</t>
        </is>
      </c>
      <c r="M247" t="inlineStr">
        <is>
          <t>explosive</t>
        </is>
      </c>
      <c r="N247" t="inlineStr">
        <is>
          <t>bilateral</t>
        </is>
      </c>
      <c r="O247" t="inlineStr">
        <is>
          <t>arms|back</t>
        </is>
      </c>
      <c r="P247" t="inlineStr">
        <is>
          <t>bodyweight</t>
        </is>
      </c>
      <c r="Q247" t="inlineStr">
        <is>
          <t>1</t>
        </is>
      </c>
      <c r="R247" t="inlineStr">
        <is>
          <t>core|gymnastic|rx-movement</t>
        </is>
      </c>
      <c r="S247" t="inlineStr">
        <is>
          <t>T2B</t>
        </is>
      </c>
      <c r="T247" t="inlineStr">
        <is>
          <t>Punta a la barra</t>
        </is>
      </c>
      <c r="U247" t="inlineStr">
        <is>
          <t>Toes-to-bar</t>
        </is>
      </c>
      <c r="V247" t="inlineStr">
        <is>
          <t>Toes-to-Bar</t>
        </is>
      </c>
      <c r="W247" t="inlineStr">
        <is>
          <t>Toes-to-bar</t>
        </is>
      </c>
    </row>
    <row r="248">
      <c r="A248" t="inlineStr">
        <is>
          <t>knees-to-elbows</t>
        </is>
      </c>
      <c r="B248" t="inlineStr">
        <is>
          <t>Knees-to-Elbows</t>
        </is>
      </c>
      <c r="C248">
        <f>IF(about!$B$5="ES",T248,IF(about!$B$5="FR",U248,IF(about!$B$5="DE",V248,IF(about!$B$5="NL",W248,B248))))</f>
        <v/>
      </c>
      <c r="D248" t="inlineStr">
        <is>
          <t>strength</t>
        </is>
      </c>
      <c r="E248" t="inlineStr">
        <is>
          <t>pull-up-bar</t>
        </is>
      </c>
      <c r="F248" t="inlineStr">
        <is>
          <t>core</t>
        </is>
      </c>
      <c r="G248" t="inlineStr">
        <is>
          <t>reps</t>
        </is>
      </c>
      <c r="H248" t="inlineStr">
        <is>
          <t>reps</t>
        </is>
      </c>
      <c r="I248" t="inlineStr">
        <is>
          <t>2_beginner</t>
        </is>
      </c>
      <c r="J248" t="inlineStr">
        <is>
          <t>crossfit</t>
        </is>
      </c>
      <c r="K248" t="inlineStr">
        <is>
          <t>anti_extension</t>
        </is>
      </c>
      <c r="L248" t="inlineStr">
        <is>
          <t>compound</t>
        </is>
      </c>
      <c r="M248" t="inlineStr">
        <is>
          <t>explosive</t>
        </is>
      </c>
      <c r="N248" t="inlineStr">
        <is>
          <t>bilateral</t>
        </is>
      </c>
      <c r="O248" t="inlineStr">
        <is>
          <t>arms|back</t>
        </is>
      </c>
      <c r="P248" t="inlineStr">
        <is>
          <t>bodyweight</t>
        </is>
      </c>
      <c r="Q248" t="inlineStr">
        <is>
          <t>1</t>
        </is>
      </c>
      <c r="R248" t="inlineStr">
        <is>
          <t>core|gymnastic|rx-movement</t>
        </is>
      </c>
      <c r="S248" t="inlineStr">
        <is>
          <t>K2E</t>
        </is>
      </c>
      <c r="T248" t="inlineStr">
        <is>
          <t>Rodillas a codos</t>
        </is>
      </c>
      <c r="U248" t="inlineStr">
        <is>
          <t>Genoux aux coudes</t>
        </is>
      </c>
      <c r="V248" t="inlineStr">
        <is>
          <t>Knees-to-Elbows</t>
        </is>
      </c>
      <c r="W248" t="inlineStr">
        <is>
          <t>Knees-to-elbows</t>
        </is>
      </c>
    </row>
    <row r="249">
      <c r="A249" t="inlineStr">
        <is>
          <t>ghd-sit-up</t>
        </is>
      </c>
      <c r="B249" t="inlineStr">
        <is>
          <t>GHD Sit-Up</t>
        </is>
      </c>
      <c r="C249">
        <f>IF(about!$B$5="ES",T249,IF(about!$B$5="FR",U249,IF(about!$B$5="DE",V249,IF(about!$B$5="NL",W249,B249))))</f>
        <v/>
      </c>
      <c r="D249" t="inlineStr">
        <is>
          <t>strength</t>
        </is>
      </c>
      <c r="E249" t="inlineStr">
        <is>
          <t>ghd</t>
        </is>
      </c>
      <c r="F249" t="inlineStr">
        <is>
          <t>core</t>
        </is>
      </c>
      <c r="G249" t="inlineStr">
        <is>
          <t>reps</t>
        </is>
      </c>
      <c r="H249" t="inlineStr">
        <is>
          <t>reps</t>
        </is>
      </c>
      <c r="I249" t="inlineStr">
        <is>
          <t>3_intermediate</t>
        </is>
      </c>
      <c r="J249" t="inlineStr">
        <is>
          <t>crossfit</t>
        </is>
      </c>
      <c r="K249" t="inlineStr">
        <is>
          <t>anti_extension</t>
        </is>
      </c>
      <c r="L249" t="inlineStr">
        <is>
          <t>compound</t>
        </is>
      </c>
      <c r="M249" t="inlineStr">
        <is>
          <t>mixed</t>
        </is>
      </c>
      <c r="N249" t="inlineStr">
        <is>
          <t>bilateral</t>
        </is>
      </c>
      <c r="O249" t="inlineStr">
        <is>
          <t>legs</t>
        </is>
      </c>
      <c r="P249" t="inlineStr">
        <is>
          <t>bodyweight</t>
        </is>
      </c>
      <c r="Q249" t="inlineStr">
        <is>
          <t>1</t>
        </is>
      </c>
      <c r="R249" t="inlineStr">
        <is>
          <t>core|rx-movement</t>
        </is>
      </c>
      <c r="S249" t="inlineStr">
        <is>
          <t>1</t>
        </is>
      </c>
      <c r="T249" t="inlineStr">
        <is>
          <t>Abdominal en GHD</t>
        </is>
      </c>
      <c r="U249" t="inlineStr">
        <is>
          <t>Sit-up GHD</t>
        </is>
      </c>
      <c r="V249" t="inlineStr">
        <is>
          <t>GHD-Sit-up</t>
        </is>
      </c>
      <c r="W249" t="inlineStr">
        <is>
          <t>GHD sit-up</t>
        </is>
      </c>
    </row>
    <row r="250">
      <c r="A250" t="inlineStr">
        <is>
          <t>ghd-back-extension</t>
        </is>
      </c>
      <c r="B250" t="inlineStr">
        <is>
          <t>GHD Back Extension</t>
        </is>
      </c>
      <c r="C250">
        <f>IF(about!$B$5="ES",T250,IF(about!$B$5="FR",U250,IF(about!$B$5="DE",V250,IF(about!$B$5="NL",W250,B250))))</f>
        <v/>
      </c>
      <c r="D250" t="inlineStr">
        <is>
          <t>strength</t>
        </is>
      </c>
      <c r="E250" t="inlineStr">
        <is>
          <t>ghd</t>
        </is>
      </c>
      <c r="F250" t="inlineStr">
        <is>
          <t>back|glutes</t>
        </is>
      </c>
      <c r="G250" t="inlineStr">
        <is>
          <t>reps</t>
        </is>
      </c>
      <c r="H250" t="inlineStr">
        <is>
          <t>reps</t>
        </is>
      </c>
      <c r="I250" t="inlineStr">
        <is>
          <t>2_beginner</t>
        </is>
      </c>
      <c r="J250" t="inlineStr">
        <is>
          <t>crossfit</t>
        </is>
      </c>
      <c r="K250" t="inlineStr">
        <is>
          <t>hinge</t>
        </is>
      </c>
      <c r="L250" t="inlineStr">
        <is>
          <t>compound</t>
        </is>
      </c>
      <c r="M250" t="inlineStr">
        <is>
          <t>pull</t>
        </is>
      </c>
      <c r="N250" t="inlineStr">
        <is>
          <t>bilateral</t>
        </is>
      </c>
      <c r="O250" t="inlineStr">
        <is>
          <t>core</t>
        </is>
      </c>
      <c r="P250" t="inlineStr">
        <is>
          <t>bodyweight</t>
        </is>
      </c>
      <c r="Q250" t="inlineStr">
        <is>
          <t>1</t>
        </is>
      </c>
      <c r="R250" t="inlineStr">
        <is>
          <t>rx-movement</t>
        </is>
      </c>
      <c r="S250" t="inlineStr">
        <is>
          <t>1</t>
        </is>
      </c>
      <c r="T250" t="inlineStr">
        <is>
          <t>Extensión en GHD</t>
        </is>
      </c>
      <c r="U250" t="inlineStr">
        <is>
          <t>Extension GHD</t>
        </is>
      </c>
      <c r="V250" t="inlineStr">
        <is>
          <t>GHD-Rückenstrecker</t>
        </is>
      </c>
      <c r="W250" t="inlineStr">
        <is>
          <t>GHD back extension</t>
        </is>
      </c>
    </row>
    <row r="251">
      <c r="A251" t="inlineStr">
        <is>
          <t>dragon-flag</t>
        </is>
      </c>
      <c r="B251" t="inlineStr">
        <is>
          <t>Dragon Flag</t>
        </is>
      </c>
      <c r="C251">
        <f>IF(about!$B$5="ES",T251,IF(about!$B$5="FR",U251,IF(about!$B$5="DE",V251,IF(about!$B$5="NL",W251,B251))))</f>
        <v/>
      </c>
      <c r="D251" t="inlineStr">
        <is>
          <t>strength</t>
        </is>
      </c>
      <c r="E251" t="inlineStr">
        <is>
          <t>bench</t>
        </is>
      </c>
      <c r="F251" t="inlineStr">
        <is>
          <t>core</t>
        </is>
      </c>
      <c r="G251" t="inlineStr">
        <is>
          <t>reps</t>
        </is>
      </c>
      <c r="H251" t="inlineStr">
        <is>
          <t>reps</t>
        </is>
      </c>
      <c r="I251" t="inlineStr">
        <is>
          <t>5_elite</t>
        </is>
      </c>
      <c r="J251" t="inlineStr">
        <is>
          <t>calisthenics</t>
        </is>
      </c>
      <c r="K251" t="inlineStr">
        <is>
          <t>anti_extension</t>
        </is>
      </c>
      <c r="L251" t="inlineStr">
        <is>
          <t>compound</t>
        </is>
      </c>
      <c r="M251" t="inlineStr">
        <is>
          <t>static</t>
        </is>
      </c>
      <c r="N251" t="inlineStr">
        <is>
          <t>bilateral</t>
        </is>
      </c>
      <c r="O251" t="inlineStr">
        <is>
          <t>arms|back</t>
        </is>
      </c>
      <c r="P251" t="inlineStr">
        <is>
          <t>bodyweight</t>
        </is>
      </c>
      <c r="Q251" t="inlineStr">
        <is>
          <t>1</t>
        </is>
      </c>
      <c r="R251" t="inlineStr">
        <is>
          <t>calisthenics|gymnastic</t>
        </is>
      </c>
      <c r="S251" t="inlineStr">
        <is>
          <t>1</t>
        </is>
      </c>
      <c r="T251" t="inlineStr">
        <is>
          <t>Bandera del dragón</t>
        </is>
      </c>
      <c r="U251" t="inlineStr">
        <is>
          <t>Dragon flag</t>
        </is>
      </c>
      <c r="V251" t="inlineStr">
        <is>
          <t>Dragon Flag</t>
        </is>
      </c>
      <c r="W251" t="inlineStr">
        <is>
          <t>Dragon flag</t>
        </is>
      </c>
    </row>
    <row r="252">
      <c r="A252" t="inlineStr">
        <is>
          <t>l-sit</t>
        </is>
      </c>
      <c r="B252" t="inlineStr">
        <is>
          <t>L-Sit</t>
        </is>
      </c>
      <c r="C252">
        <f>IF(about!$B$5="ES",T252,IF(about!$B$5="FR",U252,IF(about!$B$5="DE",V252,IF(about!$B$5="NL",W252,B252))))</f>
        <v/>
      </c>
      <c r="D252" t="inlineStr">
        <is>
          <t>strength</t>
        </is>
      </c>
      <c r="E252" t="inlineStr">
        <is>
          <t>parallettes</t>
        </is>
      </c>
      <c r="F252" t="inlineStr">
        <is>
          <t>core</t>
        </is>
      </c>
      <c r="G252" t="inlineStr">
        <is>
          <t>time_sec</t>
        </is>
      </c>
      <c r="H252" t="inlineStr">
        <is>
          <t>sec</t>
        </is>
      </c>
      <c r="I252" t="inlineStr">
        <is>
          <t>3_intermediate</t>
        </is>
      </c>
      <c r="J252" t="inlineStr">
        <is>
          <t>calisthenics</t>
        </is>
      </c>
      <c r="K252" t="inlineStr">
        <is>
          <t>anti_extension</t>
        </is>
      </c>
      <c r="L252" t="inlineStr">
        <is>
          <t>isometric</t>
        </is>
      </c>
      <c r="M252" t="inlineStr">
        <is>
          <t>static</t>
        </is>
      </c>
      <c r="N252" t="inlineStr">
        <is>
          <t>bilateral</t>
        </is>
      </c>
      <c r="O252" t="inlineStr">
        <is>
          <t>arms|shoulders</t>
        </is>
      </c>
      <c r="P252" t="inlineStr">
        <is>
          <t>bodyweight</t>
        </is>
      </c>
      <c r="Q252" t="inlineStr">
        <is>
          <t>1</t>
        </is>
      </c>
      <c r="R252" t="inlineStr">
        <is>
          <t>isometric|gymnastic|calisthenics</t>
        </is>
      </c>
      <c r="S252" t="inlineStr">
        <is>
          <t>1</t>
        </is>
      </c>
      <c r="T252" t="inlineStr">
        <is>
          <t>L-sit</t>
        </is>
      </c>
      <c r="U252" t="inlineStr">
        <is>
          <t>L-sit</t>
        </is>
      </c>
      <c r="V252" t="inlineStr">
        <is>
          <t>L-Sit</t>
        </is>
      </c>
      <c r="W252" t="inlineStr">
        <is>
          <t>L-sit</t>
        </is>
      </c>
    </row>
    <row r="253">
      <c r="A253" t="inlineStr">
        <is>
          <t>v-sit</t>
        </is>
      </c>
      <c r="B253" t="inlineStr">
        <is>
          <t>V-Sit</t>
        </is>
      </c>
      <c r="C253">
        <f>IF(about!$B$5="ES",T253,IF(about!$B$5="FR",U253,IF(about!$B$5="DE",V253,IF(about!$B$5="NL",W253,B253))))</f>
        <v/>
      </c>
      <c r="D253" t="inlineStr">
        <is>
          <t>strength</t>
        </is>
      </c>
      <c r="E253" t="inlineStr">
        <is>
          <t>parallettes</t>
        </is>
      </c>
      <c r="F253" t="inlineStr">
        <is>
          <t>core</t>
        </is>
      </c>
      <c r="G253" t="inlineStr">
        <is>
          <t>time_sec</t>
        </is>
      </c>
      <c r="H253" t="inlineStr">
        <is>
          <t>sec</t>
        </is>
      </c>
      <c r="I253" t="inlineStr">
        <is>
          <t>4_advanced</t>
        </is>
      </c>
      <c r="J253" t="inlineStr">
        <is>
          <t>calisthenics</t>
        </is>
      </c>
      <c r="K253" t="inlineStr">
        <is>
          <t>anti_extension</t>
        </is>
      </c>
      <c r="L253" t="inlineStr">
        <is>
          <t>isometric</t>
        </is>
      </c>
      <c r="M253" t="inlineStr">
        <is>
          <t>static</t>
        </is>
      </c>
      <c r="N253" t="inlineStr">
        <is>
          <t>bilateral</t>
        </is>
      </c>
      <c r="O253" t="inlineStr">
        <is>
          <t>arms|shoulders</t>
        </is>
      </c>
      <c r="P253" t="inlineStr">
        <is>
          <t>bodyweight</t>
        </is>
      </c>
      <c r="Q253" t="inlineStr">
        <is>
          <t>1</t>
        </is>
      </c>
      <c r="R253" t="inlineStr">
        <is>
          <t>isometric|gymnastic|calisthenics</t>
        </is>
      </c>
      <c r="S253" t="inlineStr">
        <is>
          <t>1</t>
        </is>
      </c>
      <c r="T253" t="inlineStr">
        <is>
          <t>V-sit</t>
        </is>
      </c>
      <c r="U253" t="inlineStr">
        <is>
          <t>V-sit</t>
        </is>
      </c>
      <c r="V253" t="inlineStr">
        <is>
          <t>V-Sit</t>
        </is>
      </c>
      <c r="W253" t="inlineStr">
        <is>
          <t>V-sit</t>
        </is>
      </c>
    </row>
    <row r="254">
      <c r="A254" t="inlineStr">
        <is>
          <t>russian-twist</t>
        </is>
      </c>
      <c r="B254" t="inlineStr">
        <is>
          <t>Russian Twist</t>
        </is>
      </c>
      <c r="C254">
        <f>IF(about!$B$5="ES",T254,IF(about!$B$5="FR",U254,IF(about!$B$5="DE",V254,IF(about!$B$5="NL",W254,B254))))</f>
        <v/>
      </c>
      <c r="D254" t="inlineStr">
        <is>
          <t>strength</t>
        </is>
      </c>
      <c r="E254" t="inlineStr">
        <is>
          <t>bodyweight</t>
        </is>
      </c>
      <c r="F254" t="inlineStr">
        <is>
          <t>core</t>
        </is>
      </c>
      <c r="G254" t="inlineStr">
        <is>
          <t>reps</t>
        </is>
      </c>
      <c r="H254" t="inlineStr">
        <is>
          <t>reps</t>
        </is>
      </c>
      <c r="I254" t="inlineStr">
        <is>
          <t>1_intro</t>
        </is>
      </c>
      <c r="J254" t="inlineStr">
        <is>
          <t>core</t>
        </is>
      </c>
      <c r="K254" t="inlineStr">
        <is>
          <t>rotation</t>
        </is>
      </c>
      <c r="L254" t="inlineStr">
        <is>
          <t>compound</t>
        </is>
      </c>
      <c r="M254" t="inlineStr">
        <is>
          <t>mixed</t>
        </is>
      </c>
      <c r="N254" t="inlineStr">
        <is>
          <t>alternating</t>
        </is>
      </c>
      <c r="O254" t="inlineStr">
        <is>
          <t>1</t>
        </is>
      </c>
      <c r="P254" t="inlineStr">
        <is>
          <t>bodyweight</t>
        </is>
      </c>
      <c r="Q254" t="inlineStr">
        <is>
          <t>1</t>
        </is>
      </c>
      <c r="R254" t="inlineStr">
        <is>
          <t>core|no-equipment</t>
        </is>
      </c>
      <c r="S254" t="inlineStr">
        <is>
          <t>1</t>
        </is>
      </c>
      <c r="T254" t="inlineStr">
        <is>
          <t>Giro ruso</t>
        </is>
      </c>
      <c r="U254" t="inlineStr">
        <is>
          <t>Russian twist</t>
        </is>
      </c>
      <c r="V254" t="inlineStr">
        <is>
          <t>Russian Twist</t>
        </is>
      </c>
      <c r="W254" t="inlineStr">
        <is>
          <t>Russische draaiing</t>
        </is>
      </c>
    </row>
    <row r="255">
      <c r="A255" t="inlineStr">
        <is>
          <t>weighted-russian-twist</t>
        </is>
      </c>
      <c r="B255" t="inlineStr">
        <is>
          <t>Weighted Russian Twist</t>
        </is>
      </c>
      <c r="C255">
        <f>IF(about!$B$5="ES",T255,IF(about!$B$5="FR",U255,IF(about!$B$5="DE",V255,IF(about!$B$5="NL",W255,B255))))</f>
        <v/>
      </c>
      <c r="D255" t="inlineStr">
        <is>
          <t>strength</t>
        </is>
      </c>
      <c r="E255" t="inlineStr">
        <is>
          <t>medicine-ball</t>
        </is>
      </c>
      <c r="F255" t="inlineStr">
        <is>
          <t>core</t>
        </is>
      </c>
      <c r="G255" t="inlineStr">
        <is>
          <t>reps</t>
        </is>
      </c>
      <c r="H255" t="inlineStr">
        <is>
          <t>reps</t>
        </is>
      </c>
      <c r="I255" t="inlineStr">
        <is>
          <t>2_beginner</t>
        </is>
      </c>
      <c r="J255" t="inlineStr">
        <is>
          <t>core</t>
        </is>
      </c>
      <c r="K255" t="inlineStr">
        <is>
          <t>rotation</t>
        </is>
      </c>
      <c r="L255" t="inlineStr">
        <is>
          <t>compound</t>
        </is>
      </c>
      <c r="M255" t="inlineStr">
        <is>
          <t>mixed</t>
        </is>
      </c>
      <c r="N255" t="inlineStr">
        <is>
          <t>alternating</t>
        </is>
      </c>
      <c r="O255" t="inlineStr">
        <is>
          <t>1</t>
        </is>
      </c>
      <c r="P255" t="inlineStr">
        <is>
          <t>external_weight</t>
        </is>
      </c>
      <c r="Q255" t="inlineStr">
        <is>
          <t>1</t>
        </is>
      </c>
      <c r="R255" t="inlineStr">
        <is>
          <t>core</t>
        </is>
      </c>
      <c r="S255" t="inlineStr">
        <is>
          <t>1</t>
        </is>
      </c>
      <c r="T255" t="inlineStr">
        <is>
          <t>Giro ruso con peso</t>
        </is>
      </c>
      <c r="U255" t="inlineStr">
        <is>
          <t>Russian twist lesté</t>
        </is>
      </c>
      <c r="V255" t="inlineStr">
        <is>
          <t>Russian Twist mit Gewicht</t>
        </is>
      </c>
      <c r="W255" t="inlineStr">
        <is>
          <t>Russische draaiing met gewicht</t>
        </is>
      </c>
    </row>
    <row r="256">
      <c r="A256" t="inlineStr">
        <is>
          <t>medicine-ball-slam</t>
        </is>
      </c>
      <c r="B256" t="inlineStr">
        <is>
          <t>Medicine Ball Slam</t>
        </is>
      </c>
      <c r="C256">
        <f>IF(about!$B$5="ES",T256,IF(about!$B$5="FR",U256,IF(about!$B$5="DE",V256,IF(about!$B$5="NL",W256,B256))))</f>
        <v/>
      </c>
      <c r="D256" t="inlineStr">
        <is>
          <t>strength</t>
        </is>
      </c>
      <c r="E256" t="inlineStr">
        <is>
          <t>slam-ball</t>
        </is>
      </c>
      <c r="F256" t="inlineStr">
        <is>
          <t>core|full-body</t>
        </is>
      </c>
      <c r="G256" t="inlineStr">
        <is>
          <t>reps</t>
        </is>
      </c>
      <c r="H256" t="inlineStr">
        <is>
          <t>reps</t>
        </is>
      </c>
      <c r="I256" t="inlineStr">
        <is>
          <t>1_intro</t>
        </is>
      </c>
      <c r="J256" t="inlineStr">
        <is>
          <t>conditioning</t>
        </is>
      </c>
      <c r="K256" t="inlineStr">
        <is>
          <t>throw</t>
        </is>
      </c>
      <c r="L256" t="inlineStr">
        <is>
          <t>compound</t>
        </is>
      </c>
      <c r="M256" t="inlineStr">
        <is>
          <t>explosive</t>
        </is>
      </c>
      <c r="N256" t="inlineStr">
        <is>
          <t>bilateral</t>
        </is>
      </c>
      <c r="O256" t="inlineStr">
        <is>
          <t>arms</t>
        </is>
      </c>
      <c r="P256" t="inlineStr">
        <is>
          <t>external_weight</t>
        </is>
      </c>
      <c r="Q256" t="inlineStr">
        <is>
          <t>1</t>
        </is>
      </c>
      <c r="R256" t="inlineStr">
        <is>
          <t>explosive</t>
        </is>
      </c>
      <c r="S256" t="inlineStr">
        <is>
          <t>1</t>
        </is>
      </c>
      <c r="T256" t="inlineStr">
        <is>
          <t>Slam con balón medicinal</t>
        </is>
      </c>
      <c r="U256" t="inlineStr">
        <is>
          <t>Slam médecine ball</t>
        </is>
      </c>
      <c r="V256" t="inlineStr">
        <is>
          <t>Slam Ball</t>
        </is>
      </c>
      <c r="W256" t="inlineStr">
        <is>
          <t>Medicine ball slam</t>
        </is>
      </c>
    </row>
    <row r="257">
      <c r="A257" t="inlineStr">
        <is>
          <t>medicine-ball-rotational-throw</t>
        </is>
      </c>
      <c r="B257" t="inlineStr">
        <is>
          <t>Rotational Medicine Ball Throw</t>
        </is>
      </c>
      <c r="C257">
        <f>IF(about!$B$5="ES",T257,IF(about!$B$5="FR",U257,IF(about!$B$5="DE",V257,IF(about!$B$5="NL",W257,B257))))</f>
        <v/>
      </c>
      <c r="D257" t="inlineStr">
        <is>
          <t>strength</t>
        </is>
      </c>
      <c r="E257" t="inlineStr">
        <is>
          <t>medicine-ball</t>
        </is>
      </c>
      <c r="F257" t="inlineStr">
        <is>
          <t>core</t>
        </is>
      </c>
      <c r="G257" t="inlineStr">
        <is>
          <t>reps</t>
        </is>
      </c>
      <c r="H257" t="inlineStr">
        <is>
          <t>reps</t>
        </is>
      </c>
      <c r="I257" t="inlineStr">
        <is>
          <t>2_beginner</t>
        </is>
      </c>
      <c r="J257" t="inlineStr">
        <is>
          <t>conditioning</t>
        </is>
      </c>
      <c r="K257" t="inlineStr">
        <is>
          <t>rotation</t>
        </is>
      </c>
      <c r="L257" t="inlineStr">
        <is>
          <t>compound</t>
        </is>
      </c>
      <c r="M257" t="inlineStr">
        <is>
          <t>explosive</t>
        </is>
      </c>
      <c r="N257" t="inlineStr">
        <is>
          <t>alternating</t>
        </is>
      </c>
      <c r="O257" t="inlineStr">
        <is>
          <t>full-body</t>
        </is>
      </c>
      <c r="P257" t="inlineStr">
        <is>
          <t>external_weight</t>
        </is>
      </c>
      <c r="Q257" t="inlineStr">
        <is>
          <t>1</t>
        </is>
      </c>
      <c r="R257" t="inlineStr">
        <is>
          <t>explosive|core</t>
        </is>
      </c>
      <c r="S257" t="inlineStr">
        <is>
          <t>1</t>
        </is>
      </c>
      <c r="T257" t="inlineStr">
        <is>
          <t>Lanzamiento rotacional</t>
        </is>
      </c>
      <c r="U257" t="inlineStr">
        <is>
          <t>Lancer rotation médecine ball</t>
        </is>
      </c>
      <c r="V257" t="inlineStr">
        <is>
          <t>Rotations-Med-Ball-Wurf</t>
        </is>
      </c>
      <c r="W257" t="inlineStr">
        <is>
          <t>Rotatie medicine ball worp</t>
        </is>
      </c>
    </row>
    <row r="258">
      <c r="A258" t="inlineStr">
        <is>
          <t>kettlebell-windmill</t>
        </is>
      </c>
      <c r="B258" t="inlineStr">
        <is>
          <t>Kettlebell Windmill</t>
        </is>
      </c>
      <c r="C258">
        <f>IF(about!$B$5="ES",T258,IF(about!$B$5="FR",U258,IF(about!$B$5="DE",V258,IF(about!$B$5="NL",W258,B258))))</f>
        <v/>
      </c>
      <c r="D258" t="inlineStr">
        <is>
          <t>strength</t>
        </is>
      </c>
      <c r="E258" t="inlineStr">
        <is>
          <t>kettlebell</t>
        </is>
      </c>
      <c r="F258" t="inlineStr">
        <is>
          <t>core|shoulders</t>
        </is>
      </c>
      <c r="G258" t="inlineStr">
        <is>
          <t>reps</t>
        </is>
      </c>
      <c r="H258" t="inlineStr">
        <is>
          <t>reps</t>
        </is>
      </c>
      <c r="I258" t="inlineStr">
        <is>
          <t>3_intermediate</t>
        </is>
      </c>
      <c r="J258" t="inlineStr">
        <is>
          <t>mobility</t>
        </is>
      </c>
      <c r="K258" t="inlineStr">
        <is>
          <t>rotation</t>
        </is>
      </c>
      <c r="L258" t="inlineStr">
        <is>
          <t>compound</t>
        </is>
      </c>
      <c r="M258" t="inlineStr">
        <is>
          <t>static</t>
        </is>
      </c>
      <c r="N258" t="inlineStr">
        <is>
          <t>unilateral</t>
        </is>
      </c>
      <c r="O258" t="inlineStr">
        <is>
          <t>legs</t>
        </is>
      </c>
      <c r="P258" t="inlineStr">
        <is>
          <t>external_weight</t>
        </is>
      </c>
      <c r="Q258" t="inlineStr">
        <is>
          <t>1</t>
        </is>
      </c>
      <c r="R258" t="inlineStr">
        <is>
          <t>unilateral|core</t>
        </is>
      </c>
      <c r="S258" t="inlineStr">
        <is>
          <t>1</t>
        </is>
      </c>
      <c r="T258" t="inlineStr">
        <is>
          <t>Molinillo con KB</t>
        </is>
      </c>
      <c r="U258" t="inlineStr">
        <is>
          <t>Moulin à vent KB</t>
        </is>
      </c>
      <c r="V258" t="inlineStr">
        <is>
          <t>KB-Windmill</t>
        </is>
      </c>
      <c r="W258" t="inlineStr">
        <is>
          <t>Kettlebell windmill</t>
        </is>
      </c>
    </row>
    <row r="259">
      <c r="A259" t="inlineStr">
        <is>
          <t>turkish-get-up</t>
        </is>
      </c>
      <c r="B259" t="inlineStr">
        <is>
          <t>Turkish Get-Up</t>
        </is>
      </c>
      <c r="C259">
        <f>IF(about!$B$5="ES",T259,IF(about!$B$5="FR",U259,IF(about!$B$5="DE",V259,IF(about!$B$5="NL",W259,B259))))</f>
        <v/>
      </c>
      <c r="D259" t="inlineStr">
        <is>
          <t>strength</t>
        </is>
      </c>
      <c r="E259" t="inlineStr">
        <is>
          <t>kettlebell</t>
        </is>
      </c>
      <c r="F259" t="inlineStr">
        <is>
          <t>full-body</t>
        </is>
      </c>
      <c r="G259" t="inlineStr">
        <is>
          <t>reps</t>
        </is>
      </c>
      <c r="H259" t="inlineStr">
        <is>
          <t>reps</t>
        </is>
      </c>
      <c r="I259" t="inlineStr">
        <is>
          <t>3_intermediate</t>
        </is>
      </c>
      <c r="J259" t="inlineStr">
        <is>
          <t>strength</t>
        </is>
      </c>
      <c r="K259" t="inlineStr">
        <is>
          <t>full</t>
        </is>
      </c>
      <c r="L259" t="inlineStr">
        <is>
          <t>compound</t>
        </is>
      </c>
      <c r="M259" t="inlineStr">
        <is>
          <t>mixed</t>
        </is>
      </c>
      <c r="N259" t="inlineStr">
        <is>
          <t>unilateral</t>
        </is>
      </c>
      <c r="O259" t="inlineStr">
        <is>
          <t>shoulders|core</t>
        </is>
      </c>
      <c r="P259" t="inlineStr">
        <is>
          <t>external_weight</t>
        </is>
      </c>
      <c r="Q259" t="inlineStr">
        <is>
          <t>1</t>
        </is>
      </c>
      <c r="R259" t="inlineStr">
        <is>
          <t>unilateral|home-gym-friendly</t>
        </is>
      </c>
      <c r="S259" t="inlineStr">
        <is>
          <t>TGU</t>
        </is>
      </c>
      <c r="T259" t="inlineStr">
        <is>
          <t>Turkish get-up</t>
        </is>
      </c>
      <c r="U259" t="inlineStr">
        <is>
          <t>Turkish get-up</t>
        </is>
      </c>
      <c r="V259" t="inlineStr">
        <is>
          <t>Turkish Get-Up</t>
        </is>
      </c>
      <c r="W259" t="inlineStr">
        <is>
          <t>Turkish get-up</t>
        </is>
      </c>
    </row>
    <row r="260">
      <c r="A260" t="inlineStr">
        <is>
          <t>barbell-snatch</t>
        </is>
      </c>
      <c r="B260" t="inlineStr">
        <is>
          <t>Snatch</t>
        </is>
      </c>
      <c r="C260">
        <f>IF(about!$B$5="ES",T260,IF(about!$B$5="FR",U260,IF(about!$B$5="DE",V260,IF(about!$B$5="NL",W260,B260))))</f>
        <v/>
      </c>
      <c r="D260" t="inlineStr">
        <is>
          <t>strength</t>
        </is>
      </c>
      <c r="E260" t="inlineStr">
        <is>
          <t>barbell</t>
        </is>
      </c>
      <c r="F260" t="inlineStr">
        <is>
          <t>full-body</t>
        </is>
      </c>
      <c r="G260" t="inlineStr">
        <is>
          <t>reps</t>
        </is>
      </c>
      <c r="H260" t="inlineStr">
        <is>
          <t>kg</t>
        </is>
      </c>
      <c r="I260" t="inlineStr">
        <is>
          <t>5_elite</t>
        </is>
      </c>
      <c r="J260" t="inlineStr">
        <is>
          <t>olympic</t>
        </is>
      </c>
      <c r="K260" t="inlineStr">
        <is>
          <t>full</t>
        </is>
      </c>
      <c r="L260" t="inlineStr">
        <is>
          <t>compound</t>
        </is>
      </c>
      <c r="M260" t="inlineStr">
        <is>
          <t>explosive</t>
        </is>
      </c>
      <c r="N260" t="inlineStr">
        <is>
          <t>bilateral</t>
        </is>
      </c>
      <c r="O260" t="inlineStr">
        <is>
          <t>legs|back|shoulders</t>
        </is>
      </c>
      <c r="P260" t="inlineStr">
        <is>
          <t>external_weight</t>
        </is>
      </c>
      <c r="Q260" t="inlineStr">
        <is>
          <t>1</t>
        </is>
      </c>
      <c r="R260" t="inlineStr">
        <is>
          <t>olympic|explosive|compound</t>
        </is>
      </c>
      <c r="S260" t="inlineStr">
        <is>
          <t>full snatch</t>
        </is>
      </c>
      <c r="T260" t="inlineStr">
        <is>
          <t>Arrancada</t>
        </is>
      </c>
      <c r="U260" t="inlineStr">
        <is>
          <t>Arraché</t>
        </is>
      </c>
      <c r="V260" t="inlineStr">
        <is>
          <t>Reißen</t>
        </is>
      </c>
      <c r="W260" t="inlineStr">
        <is>
          <t>Snatch</t>
        </is>
      </c>
    </row>
    <row r="261">
      <c r="A261" t="inlineStr">
        <is>
          <t>barbell-power-snatch</t>
        </is>
      </c>
      <c r="B261" t="inlineStr">
        <is>
          <t>Power Snatch</t>
        </is>
      </c>
      <c r="C261">
        <f>IF(about!$B$5="ES",T261,IF(about!$B$5="FR",U261,IF(about!$B$5="DE",V261,IF(about!$B$5="NL",W261,B261))))</f>
        <v/>
      </c>
      <c r="D261" t="inlineStr">
        <is>
          <t>strength</t>
        </is>
      </c>
      <c r="E261" t="inlineStr">
        <is>
          <t>barbell</t>
        </is>
      </c>
      <c r="F261" t="inlineStr">
        <is>
          <t>full-body</t>
        </is>
      </c>
      <c r="G261" t="inlineStr">
        <is>
          <t>reps</t>
        </is>
      </c>
      <c r="H261" t="inlineStr">
        <is>
          <t>kg</t>
        </is>
      </c>
      <c r="I261" t="inlineStr">
        <is>
          <t>4_advanced</t>
        </is>
      </c>
      <c r="J261" t="inlineStr">
        <is>
          <t>olympic</t>
        </is>
      </c>
      <c r="K261" t="inlineStr">
        <is>
          <t>full</t>
        </is>
      </c>
      <c r="L261" t="inlineStr">
        <is>
          <t>compound</t>
        </is>
      </c>
      <c r="M261" t="inlineStr">
        <is>
          <t>explosive</t>
        </is>
      </c>
      <c r="N261" t="inlineStr">
        <is>
          <t>bilateral</t>
        </is>
      </c>
      <c r="O261" t="inlineStr">
        <is>
          <t>shoulders|back|legs</t>
        </is>
      </c>
      <c r="P261" t="inlineStr">
        <is>
          <t>external_weight</t>
        </is>
      </c>
      <c r="Q261" t="inlineStr">
        <is>
          <t>1</t>
        </is>
      </c>
      <c r="R261" t="inlineStr">
        <is>
          <t>olympic|explosive</t>
        </is>
      </c>
      <c r="S261" t="inlineStr">
        <is>
          <t>1</t>
        </is>
      </c>
      <c r="T261" t="inlineStr">
        <is>
          <t>Arrancada de potencia</t>
        </is>
      </c>
      <c r="U261" t="inlineStr">
        <is>
          <t>Arraché puissance</t>
        </is>
      </c>
      <c r="V261" t="inlineStr">
        <is>
          <t>Power Snatch</t>
        </is>
      </c>
      <c r="W261" t="inlineStr">
        <is>
          <t>Power snatch</t>
        </is>
      </c>
    </row>
    <row r="262">
      <c r="A262" t="inlineStr">
        <is>
          <t>barbell-hang-snatch</t>
        </is>
      </c>
      <c r="B262" t="inlineStr">
        <is>
          <t>Hang Snatch</t>
        </is>
      </c>
      <c r="C262">
        <f>IF(about!$B$5="ES",T262,IF(about!$B$5="FR",U262,IF(about!$B$5="DE",V262,IF(about!$B$5="NL",W262,B262))))</f>
        <v/>
      </c>
      <c r="D262" t="inlineStr">
        <is>
          <t>strength</t>
        </is>
      </c>
      <c r="E262" t="inlineStr">
        <is>
          <t>barbell</t>
        </is>
      </c>
      <c r="F262" t="inlineStr">
        <is>
          <t>full-body</t>
        </is>
      </c>
      <c r="G262" t="inlineStr">
        <is>
          <t>reps</t>
        </is>
      </c>
      <c r="H262" t="inlineStr">
        <is>
          <t>kg</t>
        </is>
      </c>
      <c r="I262" t="inlineStr">
        <is>
          <t>4_advanced</t>
        </is>
      </c>
      <c r="J262" t="inlineStr">
        <is>
          <t>olympic</t>
        </is>
      </c>
      <c r="K262" t="inlineStr">
        <is>
          <t>full</t>
        </is>
      </c>
      <c r="L262" t="inlineStr">
        <is>
          <t>compound</t>
        </is>
      </c>
      <c r="M262" t="inlineStr">
        <is>
          <t>explosive</t>
        </is>
      </c>
      <c r="N262" t="inlineStr">
        <is>
          <t>bilateral</t>
        </is>
      </c>
      <c r="O262" t="inlineStr">
        <is>
          <t>back|legs|shoulders</t>
        </is>
      </c>
      <c r="P262" t="inlineStr">
        <is>
          <t>external_weight</t>
        </is>
      </c>
      <c r="Q262" t="inlineStr">
        <is>
          <t>1</t>
        </is>
      </c>
      <c r="R262" t="inlineStr">
        <is>
          <t>olympic|explosive</t>
        </is>
      </c>
      <c r="S262" t="inlineStr">
        <is>
          <t>1</t>
        </is>
      </c>
      <c r="T262" t="inlineStr">
        <is>
          <t>Arrancada en suspensión</t>
        </is>
      </c>
      <c r="U262" t="inlineStr">
        <is>
          <t>Arraché du sol suspendu</t>
        </is>
      </c>
      <c r="V262" t="inlineStr">
        <is>
          <t>Hang Snatch</t>
        </is>
      </c>
      <c r="W262" t="inlineStr">
        <is>
          <t>Hang snatch</t>
        </is>
      </c>
    </row>
    <row r="263">
      <c r="A263" t="inlineStr">
        <is>
          <t>barbell-hang-power-snatch</t>
        </is>
      </c>
      <c r="B263" t="inlineStr">
        <is>
          <t>Hang Power Snatch</t>
        </is>
      </c>
      <c r="C263">
        <f>IF(about!$B$5="ES",T263,IF(about!$B$5="FR",U263,IF(about!$B$5="DE",V263,IF(about!$B$5="NL",W263,B263))))</f>
        <v/>
      </c>
      <c r="D263" t="inlineStr">
        <is>
          <t>strength</t>
        </is>
      </c>
      <c r="E263" t="inlineStr">
        <is>
          <t>barbell</t>
        </is>
      </c>
      <c r="F263" t="inlineStr">
        <is>
          <t>full-body</t>
        </is>
      </c>
      <c r="G263" t="inlineStr">
        <is>
          <t>reps</t>
        </is>
      </c>
      <c r="H263" t="inlineStr">
        <is>
          <t>kg</t>
        </is>
      </c>
      <c r="I263" t="inlineStr">
        <is>
          <t>4_advanced</t>
        </is>
      </c>
      <c r="J263" t="inlineStr">
        <is>
          <t>olympic</t>
        </is>
      </c>
      <c r="K263" t="inlineStr">
        <is>
          <t>full</t>
        </is>
      </c>
      <c r="L263" t="inlineStr">
        <is>
          <t>compound</t>
        </is>
      </c>
      <c r="M263" t="inlineStr">
        <is>
          <t>explosive</t>
        </is>
      </c>
      <c r="N263" t="inlineStr">
        <is>
          <t>bilateral</t>
        </is>
      </c>
      <c r="O263" t="inlineStr">
        <is>
          <t>back|legs|shoulders</t>
        </is>
      </c>
      <c r="P263" t="inlineStr">
        <is>
          <t>external_weight</t>
        </is>
      </c>
      <c r="Q263" t="inlineStr">
        <is>
          <t>1</t>
        </is>
      </c>
      <c r="R263" t="inlineStr">
        <is>
          <t>olympic|explosive</t>
        </is>
      </c>
      <c r="S263" t="inlineStr">
        <is>
          <t>1</t>
        </is>
      </c>
      <c r="T263" t="inlineStr">
        <is>
          <t>Hang power snatch</t>
        </is>
      </c>
      <c r="U263" t="inlineStr">
        <is>
          <t>Hang power snatch</t>
        </is>
      </c>
      <c r="V263" t="inlineStr">
        <is>
          <t>Hang Power Snatch</t>
        </is>
      </c>
      <c r="W263" t="inlineStr">
        <is>
          <t>Hang power snatch</t>
        </is>
      </c>
    </row>
    <row r="264">
      <c r="A264" t="inlineStr">
        <is>
          <t>barbell-muscle-snatch</t>
        </is>
      </c>
      <c r="B264" t="inlineStr">
        <is>
          <t>Muscle Snatch</t>
        </is>
      </c>
      <c r="C264">
        <f>IF(about!$B$5="ES",T264,IF(about!$B$5="FR",U264,IF(about!$B$5="DE",V264,IF(about!$B$5="NL",W264,B264))))</f>
        <v/>
      </c>
      <c r="D264" t="inlineStr">
        <is>
          <t>strength</t>
        </is>
      </c>
      <c r="E264" t="inlineStr">
        <is>
          <t>barbell</t>
        </is>
      </c>
      <c r="F264" t="inlineStr">
        <is>
          <t>shoulders|back|full-body</t>
        </is>
      </c>
      <c r="G264" t="inlineStr">
        <is>
          <t>reps</t>
        </is>
      </c>
      <c r="H264" t="inlineStr">
        <is>
          <t>kg</t>
        </is>
      </c>
      <c r="I264" t="inlineStr">
        <is>
          <t>3_intermediate</t>
        </is>
      </c>
      <c r="J264" t="inlineStr">
        <is>
          <t>olympic</t>
        </is>
      </c>
      <c r="K264" t="inlineStr">
        <is>
          <t>full</t>
        </is>
      </c>
      <c r="L264" t="inlineStr">
        <is>
          <t>compound</t>
        </is>
      </c>
      <c r="M264" t="inlineStr">
        <is>
          <t>explosive</t>
        </is>
      </c>
      <c r="N264" t="inlineStr">
        <is>
          <t>bilateral</t>
        </is>
      </c>
      <c r="O264" t="inlineStr">
        <is>
          <t>arms</t>
        </is>
      </c>
      <c r="P264" t="inlineStr">
        <is>
          <t>external_weight</t>
        </is>
      </c>
      <c r="Q264" t="inlineStr">
        <is>
          <t>1</t>
        </is>
      </c>
      <c r="R264" t="inlineStr">
        <is>
          <t>olympic</t>
        </is>
      </c>
      <c r="S264" t="inlineStr">
        <is>
          <t>1</t>
        </is>
      </c>
      <c r="T264" t="inlineStr">
        <is>
          <t>Muscle snatch</t>
        </is>
      </c>
      <c r="U264" t="inlineStr">
        <is>
          <t>Muscle snatch</t>
        </is>
      </c>
      <c r="V264" t="inlineStr">
        <is>
          <t>Muscle Snatch</t>
        </is>
      </c>
      <c r="W264" t="inlineStr">
        <is>
          <t>Muscle snatch</t>
        </is>
      </c>
    </row>
    <row r="265">
      <c r="A265" t="inlineStr">
        <is>
          <t>barbell-snatch-balance</t>
        </is>
      </c>
      <c r="B265" t="inlineStr">
        <is>
          <t>Snatch Balance</t>
        </is>
      </c>
      <c r="C265">
        <f>IF(about!$B$5="ES",T265,IF(about!$B$5="FR",U265,IF(about!$B$5="DE",V265,IF(about!$B$5="NL",W265,B265))))</f>
        <v/>
      </c>
      <c r="D265" t="inlineStr">
        <is>
          <t>strength</t>
        </is>
      </c>
      <c r="E265" t="inlineStr">
        <is>
          <t>barbell</t>
        </is>
      </c>
      <c r="F265" t="inlineStr">
        <is>
          <t>legs|core|shoulders</t>
        </is>
      </c>
      <c r="G265" t="inlineStr">
        <is>
          <t>reps</t>
        </is>
      </c>
      <c r="H265" t="inlineStr">
        <is>
          <t>kg</t>
        </is>
      </c>
      <c r="I265" t="inlineStr">
        <is>
          <t>4_advanced</t>
        </is>
      </c>
      <c r="J265" t="inlineStr">
        <is>
          <t>olympic</t>
        </is>
      </c>
      <c r="K265" t="inlineStr">
        <is>
          <t>squat</t>
        </is>
      </c>
      <c r="L265" t="inlineStr">
        <is>
          <t>compound</t>
        </is>
      </c>
      <c r="M265" t="inlineStr">
        <is>
          <t>explosive</t>
        </is>
      </c>
      <c r="N265" t="inlineStr">
        <is>
          <t>bilateral</t>
        </is>
      </c>
      <c r="O265" t="inlineStr">
        <is>
          <t>back</t>
        </is>
      </c>
      <c r="P265" t="inlineStr">
        <is>
          <t>external_weight</t>
        </is>
      </c>
      <c r="Q265" t="inlineStr">
        <is>
          <t>1</t>
        </is>
      </c>
      <c r="R265" t="inlineStr">
        <is>
          <t>olympic</t>
        </is>
      </c>
      <c r="S265" t="inlineStr">
        <is>
          <t>1</t>
        </is>
      </c>
      <c r="T265" t="inlineStr">
        <is>
          <t>Snatch balance</t>
        </is>
      </c>
      <c r="U265" t="inlineStr">
        <is>
          <t>Snatch balance</t>
        </is>
      </c>
      <c r="V265" t="inlineStr">
        <is>
          <t>Snatch Balance</t>
        </is>
      </c>
      <c r="W265" t="inlineStr">
        <is>
          <t>Snatch balance</t>
        </is>
      </c>
    </row>
    <row r="266">
      <c r="A266" t="inlineStr">
        <is>
          <t>barbell-snatch-pull</t>
        </is>
      </c>
      <c r="B266" t="inlineStr">
        <is>
          <t>Snatch Pull</t>
        </is>
      </c>
      <c r="C266">
        <f>IF(about!$B$5="ES",T266,IF(about!$B$5="FR",U266,IF(about!$B$5="DE",V266,IF(about!$B$5="NL",W266,B266))))</f>
        <v/>
      </c>
      <c r="D266" t="inlineStr">
        <is>
          <t>strength</t>
        </is>
      </c>
      <c r="E266" t="inlineStr">
        <is>
          <t>barbell</t>
        </is>
      </c>
      <c r="F266" t="inlineStr">
        <is>
          <t>back|legs|glutes</t>
        </is>
      </c>
      <c r="G266" t="inlineStr">
        <is>
          <t>reps</t>
        </is>
      </c>
      <c r="H266" t="inlineStr">
        <is>
          <t>kg</t>
        </is>
      </c>
      <c r="I266" t="inlineStr">
        <is>
          <t>3_intermediate</t>
        </is>
      </c>
      <c r="J266" t="inlineStr">
        <is>
          <t>olympic</t>
        </is>
      </c>
      <c r="K266" t="inlineStr">
        <is>
          <t>hinge</t>
        </is>
      </c>
      <c r="L266" t="inlineStr">
        <is>
          <t>compound</t>
        </is>
      </c>
      <c r="M266" t="inlineStr">
        <is>
          <t>explosive</t>
        </is>
      </c>
      <c r="N266" t="inlineStr">
        <is>
          <t>bilateral</t>
        </is>
      </c>
      <c r="O266" t="inlineStr">
        <is>
          <t>shoulders</t>
        </is>
      </c>
      <c r="P266" t="inlineStr">
        <is>
          <t>external_weight</t>
        </is>
      </c>
      <c r="Q266" t="inlineStr">
        <is>
          <t>1</t>
        </is>
      </c>
      <c r="R266" t="inlineStr">
        <is>
          <t>olympic</t>
        </is>
      </c>
      <c r="S266" t="inlineStr">
        <is>
          <t>1</t>
        </is>
      </c>
      <c r="T266" t="inlineStr">
        <is>
          <t>Tirón de arrancada</t>
        </is>
      </c>
      <c r="U266" t="inlineStr">
        <is>
          <t>Tirage arraché</t>
        </is>
      </c>
      <c r="V266" t="inlineStr">
        <is>
          <t>Snatch Pull</t>
        </is>
      </c>
      <c r="W266" t="inlineStr">
        <is>
          <t>Snatch pull</t>
        </is>
      </c>
    </row>
    <row r="267">
      <c r="A267" t="inlineStr">
        <is>
          <t>barbell-snatch-high-pull</t>
        </is>
      </c>
      <c r="B267" t="inlineStr">
        <is>
          <t>Snatch High Pull</t>
        </is>
      </c>
      <c r="C267">
        <f>IF(about!$B$5="ES",T267,IF(about!$B$5="FR",U267,IF(about!$B$5="DE",V267,IF(about!$B$5="NL",W267,B267))))</f>
        <v/>
      </c>
      <c r="D267" t="inlineStr">
        <is>
          <t>strength</t>
        </is>
      </c>
      <c r="E267" t="inlineStr">
        <is>
          <t>barbell</t>
        </is>
      </c>
      <c r="F267" t="inlineStr">
        <is>
          <t>back|legs|shoulders</t>
        </is>
      </c>
      <c r="G267" t="inlineStr">
        <is>
          <t>reps</t>
        </is>
      </c>
      <c r="H267" t="inlineStr">
        <is>
          <t>kg</t>
        </is>
      </c>
      <c r="I267" t="inlineStr">
        <is>
          <t>3_intermediate</t>
        </is>
      </c>
      <c r="J267" t="inlineStr">
        <is>
          <t>olympic</t>
        </is>
      </c>
      <c r="K267" t="inlineStr">
        <is>
          <t>pull_vertical</t>
        </is>
      </c>
      <c r="L267" t="inlineStr">
        <is>
          <t>compound</t>
        </is>
      </c>
      <c r="M267" t="inlineStr">
        <is>
          <t>explosive</t>
        </is>
      </c>
      <c r="N267" t="inlineStr">
        <is>
          <t>bilateral</t>
        </is>
      </c>
      <c r="O267" t="inlineStr">
        <is>
          <t>arms</t>
        </is>
      </c>
      <c r="P267" t="inlineStr">
        <is>
          <t>external_weight</t>
        </is>
      </c>
      <c r="Q267" t="inlineStr">
        <is>
          <t>1</t>
        </is>
      </c>
      <c r="R267" t="inlineStr">
        <is>
          <t>olympic|explosive</t>
        </is>
      </c>
      <c r="S267" t="inlineStr">
        <is>
          <t>1</t>
        </is>
      </c>
      <c r="T267" t="inlineStr">
        <is>
          <t>Tirón alto arrancada</t>
        </is>
      </c>
      <c r="U267" t="inlineStr">
        <is>
          <t>Tirage haut arraché</t>
        </is>
      </c>
      <c r="V267" t="inlineStr">
        <is>
          <t>Snatch High Pull</t>
        </is>
      </c>
      <c r="W267" t="inlineStr">
        <is>
          <t>Snatch high pull</t>
        </is>
      </c>
    </row>
    <row r="268">
      <c r="A268" t="inlineStr">
        <is>
          <t>barbell-snatch-grip-rdl</t>
        </is>
      </c>
      <c r="B268" t="inlineStr">
        <is>
          <t>Snatch-Grip RDL</t>
        </is>
      </c>
      <c r="C268">
        <f>IF(about!$B$5="ES",T268,IF(about!$B$5="FR",U268,IF(about!$B$5="DE",V268,IF(about!$B$5="NL",W268,B268))))</f>
        <v/>
      </c>
      <c r="D268" t="inlineStr">
        <is>
          <t>strength</t>
        </is>
      </c>
      <c r="E268" t="inlineStr">
        <is>
          <t>barbell</t>
        </is>
      </c>
      <c r="F268" t="inlineStr">
        <is>
          <t>back|legs|glutes</t>
        </is>
      </c>
      <c r="G268" t="inlineStr">
        <is>
          <t>reps</t>
        </is>
      </c>
      <c r="H268" t="inlineStr">
        <is>
          <t>kg</t>
        </is>
      </c>
      <c r="I268" t="inlineStr">
        <is>
          <t>3_intermediate</t>
        </is>
      </c>
      <c r="J268" t="inlineStr">
        <is>
          <t>olympic</t>
        </is>
      </c>
      <c r="K268" t="inlineStr">
        <is>
          <t>hinge</t>
        </is>
      </c>
      <c r="L268" t="inlineStr">
        <is>
          <t>compound</t>
        </is>
      </c>
      <c r="M268" t="inlineStr">
        <is>
          <t>pull</t>
        </is>
      </c>
      <c r="N268" t="inlineStr">
        <is>
          <t>bilateral</t>
        </is>
      </c>
      <c r="O268" t="inlineStr">
        <is>
          <t>1</t>
        </is>
      </c>
      <c r="P268" t="inlineStr">
        <is>
          <t>external_weight</t>
        </is>
      </c>
      <c r="Q268" t="inlineStr">
        <is>
          <t>1</t>
        </is>
      </c>
      <c r="R268" t="inlineStr">
        <is>
          <t>olympic</t>
        </is>
      </c>
      <c r="S268" t="inlineStr">
        <is>
          <t>1</t>
        </is>
      </c>
      <c r="T268" t="inlineStr">
        <is>
          <t>RDL agarre snatch</t>
        </is>
      </c>
      <c r="U268" t="inlineStr">
        <is>
          <t>RDL prise arraché</t>
        </is>
      </c>
      <c r="V268" t="inlineStr">
        <is>
          <t>Snatch-Grip RDL</t>
        </is>
      </c>
      <c r="W268" t="inlineStr">
        <is>
          <t>Snatch grip RDL</t>
        </is>
      </c>
    </row>
    <row r="269">
      <c r="A269" t="inlineStr">
        <is>
          <t>barbell-sots-press</t>
        </is>
      </c>
      <c r="B269" t="inlineStr">
        <is>
          <t>Sots Press</t>
        </is>
      </c>
      <c r="C269">
        <f>IF(about!$B$5="ES",T269,IF(about!$B$5="FR",U269,IF(about!$B$5="DE",V269,IF(about!$B$5="NL",W269,B269))))</f>
        <v/>
      </c>
      <c r="D269" t="inlineStr">
        <is>
          <t>strength</t>
        </is>
      </c>
      <c r="E269" t="inlineStr">
        <is>
          <t>barbell</t>
        </is>
      </c>
      <c r="F269" t="inlineStr">
        <is>
          <t>shoulders|core</t>
        </is>
      </c>
      <c r="G269" t="inlineStr">
        <is>
          <t>reps</t>
        </is>
      </c>
      <c r="H269" t="inlineStr">
        <is>
          <t>kg</t>
        </is>
      </c>
      <c r="I269" t="inlineStr">
        <is>
          <t>4_advanced</t>
        </is>
      </c>
      <c r="J269" t="inlineStr">
        <is>
          <t>olympic</t>
        </is>
      </c>
      <c r="K269" t="inlineStr">
        <is>
          <t>push_vertical</t>
        </is>
      </c>
      <c r="L269" t="inlineStr">
        <is>
          <t>compound</t>
        </is>
      </c>
      <c r="M269" t="inlineStr">
        <is>
          <t>push</t>
        </is>
      </c>
      <c r="N269" t="inlineStr">
        <is>
          <t>bilateral</t>
        </is>
      </c>
      <c r="O269" t="inlineStr">
        <is>
          <t>legs</t>
        </is>
      </c>
      <c r="P269" t="inlineStr">
        <is>
          <t>external_weight</t>
        </is>
      </c>
      <c r="Q269" t="inlineStr">
        <is>
          <t>1</t>
        </is>
      </c>
      <c r="R269" t="inlineStr">
        <is>
          <t>olympic</t>
        </is>
      </c>
      <c r="S269" t="inlineStr">
        <is>
          <t>1</t>
        </is>
      </c>
      <c r="T269" t="inlineStr">
        <is>
          <t>Sots press</t>
        </is>
      </c>
      <c r="U269" t="inlineStr">
        <is>
          <t>Sots press</t>
        </is>
      </c>
      <c r="V269" t="inlineStr">
        <is>
          <t>Sots Press</t>
        </is>
      </c>
      <c r="W269" t="inlineStr">
        <is>
          <t>Sots press</t>
        </is>
      </c>
    </row>
    <row r="270">
      <c r="A270" t="inlineStr">
        <is>
          <t>barbell-clean</t>
        </is>
      </c>
      <c r="B270" t="inlineStr">
        <is>
          <t>Clean</t>
        </is>
      </c>
      <c r="C270">
        <f>IF(about!$B$5="ES",T270,IF(about!$B$5="FR",U270,IF(about!$B$5="DE",V270,IF(about!$B$5="NL",W270,B270))))</f>
        <v/>
      </c>
      <c r="D270" t="inlineStr">
        <is>
          <t>strength</t>
        </is>
      </c>
      <c r="E270" t="inlineStr">
        <is>
          <t>barbell</t>
        </is>
      </c>
      <c r="F270" t="inlineStr">
        <is>
          <t>full-body</t>
        </is>
      </c>
      <c r="G270" t="inlineStr">
        <is>
          <t>reps</t>
        </is>
      </c>
      <c r="H270" t="inlineStr">
        <is>
          <t>kg</t>
        </is>
      </c>
      <c r="I270" t="inlineStr">
        <is>
          <t>4_advanced</t>
        </is>
      </c>
      <c r="J270" t="inlineStr">
        <is>
          <t>olympic</t>
        </is>
      </c>
      <c r="K270" t="inlineStr">
        <is>
          <t>full</t>
        </is>
      </c>
      <c r="L270" t="inlineStr">
        <is>
          <t>compound</t>
        </is>
      </c>
      <c r="M270" t="inlineStr">
        <is>
          <t>explosive</t>
        </is>
      </c>
      <c r="N270" t="inlineStr">
        <is>
          <t>bilateral</t>
        </is>
      </c>
      <c r="O270" t="inlineStr">
        <is>
          <t>legs|back|shoulders</t>
        </is>
      </c>
      <c r="P270" t="inlineStr">
        <is>
          <t>external_weight</t>
        </is>
      </c>
      <c r="Q270" t="inlineStr">
        <is>
          <t>1</t>
        </is>
      </c>
      <c r="R270" t="inlineStr">
        <is>
          <t>olympic|explosive|compound</t>
        </is>
      </c>
      <c r="S270" t="inlineStr">
        <is>
          <t>squat clean</t>
        </is>
      </c>
      <c r="T270" t="inlineStr">
        <is>
          <t>Cargada</t>
        </is>
      </c>
      <c r="U270" t="inlineStr">
        <is>
          <t>Épaulé</t>
        </is>
      </c>
      <c r="V270" t="inlineStr">
        <is>
          <t>Umsetzen</t>
        </is>
      </c>
      <c r="W270" t="inlineStr">
        <is>
          <t>Clean</t>
        </is>
      </c>
    </row>
    <row r="271">
      <c r="A271" t="inlineStr">
        <is>
          <t>barbell-power-clean</t>
        </is>
      </c>
      <c r="B271" t="inlineStr">
        <is>
          <t>Power Clean</t>
        </is>
      </c>
      <c r="C271">
        <f>IF(about!$B$5="ES",T271,IF(about!$B$5="FR",U271,IF(about!$B$5="DE",V271,IF(about!$B$5="NL",W271,B271))))</f>
        <v/>
      </c>
      <c r="D271" t="inlineStr">
        <is>
          <t>strength</t>
        </is>
      </c>
      <c r="E271" t="inlineStr">
        <is>
          <t>barbell</t>
        </is>
      </c>
      <c r="F271" t="inlineStr">
        <is>
          <t>full-body</t>
        </is>
      </c>
      <c r="G271" t="inlineStr">
        <is>
          <t>reps</t>
        </is>
      </c>
      <c r="H271" t="inlineStr">
        <is>
          <t>kg</t>
        </is>
      </c>
      <c r="I271" t="inlineStr">
        <is>
          <t>3_intermediate</t>
        </is>
      </c>
      <c r="J271" t="inlineStr">
        <is>
          <t>olympic</t>
        </is>
      </c>
      <c r="K271" t="inlineStr">
        <is>
          <t>full</t>
        </is>
      </c>
      <c r="L271" t="inlineStr">
        <is>
          <t>compound</t>
        </is>
      </c>
      <c r="M271" t="inlineStr">
        <is>
          <t>explosive</t>
        </is>
      </c>
      <c r="N271" t="inlineStr">
        <is>
          <t>bilateral</t>
        </is>
      </c>
      <c r="O271" t="inlineStr">
        <is>
          <t>back|legs|shoulders</t>
        </is>
      </c>
      <c r="P271" t="inlineStr">
        <is>
          <t>external_weight</t>
        </is>
      </c>
      <c r="Q271" t="inlineStr">
        <is>
          <t>1</t>
        </is>
      </c>
      <c r="R271" t="inlineStr">
        <is>
          <t>olympic|explosive</t>
        </is>
      </c>
      <c r="S271" t="inlineStr">
        <is>
          <t>1</t>
        </is>
      </c>
      <c r="T271" t="inlineStr">
        <is>
          <t>Cargada de potencia</t>
        </is>
      </c>
      <c r="U271" t="inlineStr">
        <is>
          <t>Épaulé puissance</t>
        </is>
      </c>
      <c r="V271" t="inlineStr">
        <is>
          <t>Power Clean</t>
        </is>
      </c>
      <c r="W271" t="inlineStr">
        <is>
          <t>Power clean</t>
        </is>
      </c>
    </row>
    <row r="272">
      <c r="A272" t="inlineStr">
        <is>
          <t>barbell-hang-clean</t>
        </is>
      </c>
      <c r="B272" t="inlineStr">
        <is>
          <t>Hang Clean</t>
        </is>
      </c>
      <c r="C272">
        <f>IF(about!$B$5="ES",T272,IF(about!$B$5="FR",U272,IF(about!$B$5="DE",V272,IF(about!$B$5="NL",W272,B272))))</f>
        <v/>
      </c>
      <c r="D272" t="inlineStr">
        <is>
          <t>strength</t>
        </is>
      </c>
      <c r="E272" t="inlineStr">
        <is>
          <t>barbell</t>
        </is>
      </c>
      <c r="F272" t="inlineStr">
        <is>
          <t>full-body</t>
        </is>
      </c>
      <c r="G272" t="inlineStr">
        <is>
          <t>reps</t>
        </is>
      </c>
      <c r="H272" t="inlineStr">
        <is>
          <t>kg</t>
        </is>
      </c>
      <c r="I272" t="inlineStr">
        <is>
          <t>3_intermediate</t>
        </is>
      </c>
      <c r="J272" t="inlineStr">
        <is>
          <t>olympic</t>
        </is>
      </c>
      <c r="K272" t="inlineStr">
        <is>
          <t>full</t>
        </is>
      </c>
      <c r="L272" t="inlineStr">
        <is>
          <t>compound</t>
        </is>
      </c>
      <c r="M272" t="inlineStr">
        <is>
          <t>explosive</t>
        </is>
      </c>
      <c r="N272" t="inlineStr">
        <is>
          <t>bilateral</t>
        </is>
      </c>
      <c r="O272" t="inlineStr">
        <is>
          <t>back|legs|shoulders</t>
        </is>
      </c>
      <c r="P272" t="inlineStr">
        <is>
          <t>external_weight</t>
        </is>
      </c>
      <c r="Q272" t="inlineStr">
        <is>
          <t>1</t>
        </is>
      </c>
      <c r="R272" t="inlineStr">
        <is>
          <t>olympic|explosive</t>
        </is>
      </c>
      <c r="S272" t="inlineStr">
        <is>
          <t>1</t>
        </is>
      </c>
      <c r="T272" t="inlineStr">
        <is>
          <t>Cargada en suspensión</t>
        </is>
      </c>
      <c r="U272" t="inlineStr">
        <is>
          <t>Épaulé suspendu</t>
        </is>
      </c>
      <c r="V272" t="inlineStr">
        <is>
          <t>Hang Clean</t>
        </is>
      </c>
      <c r="W272" t="inlineStr">
        <is>
          <t>Hang clean</t>
        </is>
      </c>
    </row>
    <row r="273">
      <c r="A273" t="inlineStr">
        <is>
          <t>barbell-hang-power-clean</t>
        </is>
      </c>
      <c r="B273" t="inlineStr">
        <is>
          <t>Hang Power Clean</t>
        </is>
      </c>
      <c r="C273">
        <f>IF(about!$B$5="ES",T273,IF(about!$B$5="FR",U273,IF(about!$B$5="DE",V273,IF(about!$B$5="NL",W273,B273))))</f>
        <v/>
      </c>
      <c r="D273" t="inlineStr">
        <is>
          <t>strength</t>
        </is>
      </c>
      <c r="E273" t="inlineStr">
        <is>
          <t>barbell</t>
        </is>
      </c>
      <c r="F273" t="inlineStr">
        <is>
          <t>full-body</t>
        </is>
      </c>
      <c r="G273" t="inlineStr">
        <is>
          <t>reps</t>
        </is>
      </c>
      <c r="H273" t="inlineStr">
        <is>
          <t>kg</t>
        </is>
      </c>
      <c r="I273" t="inlineStr">
        <is>
          <t>3_intermediate</t>
        </is>
      </c>
      <c r="J273" t="inlineStr">
        <is>
          <t>olympic</t>
        </is>
      </c>
      <c r="K273" t="inlineStr">
        <is>
          <t>full</t>
        </is>
      </c>
      <c r="L273" t="inlineStr">
        <is>
          <t>compound</t>
        </is>
      </c>
      <c r="M273" t="inlineStr">
        <is>
          <t>explosive</t>
        </is>
      </c>
      <c r="N273" t="inlineStr">
        <is>
          <t>bilateral</t>
        </is>
      </c>
      <c r="O273" t="inlineStr">
        <is>
          <t>back|legs|shoulders</t>
        </is>
      </c>
      <c r="P273" t="inlineStr">
        <is>
          <t>external_weight</t>
        </is>
      </c>
      <c r="Q273" t="inlineStr">
        <is>
          <t>1</t>
        </is>
      </c>
      <c r="R273" t="inlineStr">
        <is>
          <t>olympic|explosive</t>
        </is>
      </c>
      <c r="S273" t="inlineStr">
        <is>
          <t>1</t>
        </is>
      </c>
      <c r="T273" t="inlineStr">
        <is>
          <t>Hang power clean</t>
        </is>
      </c>
      <c r="U273" t="inlineStr">
        <is>
          <t>Hang power clean</t>
        </is>
      </c>
      <c r="V273" t="inlineStr">
        <is>
          <t>Hang Power Clean</t>
        </is>
      </c>
      <c r="W273" t="inlineStr">
        <is>
          <t>Hang power clean</t>
        </is>
      </c>
    </row>
    <row r="274">
      <c r="A274" t="inlineStr">
        <is>
          <t>barbell-muscle-clean</t>
        </is>
      </c>
      <c r="B274" t="inlineStr">
        <is>
          <t>Muscle Clean</t>
        </is>
      </c>
      <c r="C274">
        <f>IF(about!$B$5="ES",T274,IF(about!$B$5="FR",U274,IF(about!$B$5="DE",V274,IF(about!$B$5="NL",W274,B274))))</f>
        <v/>
      </c>
      <c r="D274" t="inlineStr">
        <is>
          <t>strength</t>
        </is>
      </c>
      <c r="E274" t="inlineStr">
        <is>
          <t>barbell</t>
        </is>
      </c>
      <c r="F274" t="inlineStr">
        <is>
          <t>shoulders|back</t>
        </is>
      </c>
      <c r="G274" t="inlineStr">
        <is>
          <t>reps</t>
        </is>
      </c>
      <c r="H274" t="inlineStr">
        <is>
          <t>kg</t>
        </is>
      </c>
      <c r="I274" t="inlineStr">
        <is>
          <t>2_beginner</t>
        </is>
      </c>
      <c r="J274" t="inlineStr">
        <is>
          <t>olympic</t>
        </is>
      </c>
      <c r="K274" t="inlineStr">
        <is>
          <t>full</t>
        </is>
      </c>
      <c r="L274" t="inlineStr">
        <is>
          <t>compound</t>
        </is>
      </c>
      <c r="M274" t="inlineStr">
        <is>
          <t>explosive</t>
        </is>
      </c>
      <c r="N274" t="inlineStr">
        <is>
          <t>bilateral</t>
        </is>
      </c>
      <c r="O274" t="inlineStr">
        <is>
          <t>arms</t>
        </is>
      </c>
      <c r="P274" t="inlineStr">
        <is>
          <t>external_weight</t>
        </is>
      </c>
      <c r="Q274" t="inlineStr">
        <is>
          <t>1</t>
        </is>
      </c>
      <c r="R274" t="inlineStr">
        <is>
          <t>olympic</t>
        </is>
      </c>
      <c r="S274" t="inlineStr">
        <is>
          <t>1</t>
        </is>
      </c>
      <c r="T274" t="inlineStr">
        <is>
          <t>Muscle clean</t>
        </is>
      </c>
      <c r="U274" t="inlineStr">
        <is>
          <t>Muscle clean</t>
        </is>
      </c>
      <c r="V274" t="inlineStr">
        <is>
          <t>Muscle Clean</t>
        </is>
      </c>
      <c r="W274" t="inlineStr">
        <is>
          <t>Muscle clean</t>
        </is>
      </c>
    </row>
    <row r="275">
      <c r="A275" t="inlineStr">
        <is>
          <t>barbell-clean-pull</t>
        </is>
      </c>
      <c r="B275" t="inlineStr">
        <is>
          <t>Clean Pull</t>
        </is>
      </c>
      <c r="C275">
        <f>IF(about!$B$5="ES",T275,IF(about!$B$5="FR",U275,IF(about!$B$5="DE",V275,IF(about!$B$5="NL",W275,B275))))</f>
        <v/>
      </c>
      <c r="D275" t="inlineStr">
        <is>
          <t>strength</t>
        </is>
      </c>
      <c r="E275" t="inlineStr">
        <is>
          <t>barbell</t>
        </is>
      </c>
      <c r="F275" t="inlineStr">
        <is>
          <t>back|legs|glutes</t>
        </is>
      </c>
      <c r="G275" t="inlineStr">
        <is>
          <t>reps</t>
        </is>
      </c>
      <c r="H275" t="inlineStr">
        <is>
          <t>kg</t>
        </is>
      </c>
      <c r="I275" t="inlineStr">
        <is>
          <t>3_intermediate</t>
        </is>
      </c>
      <c r="J275" t="inlineStr">
        <is>
          <t>olympic</t>
        </is>
      </c>
      <c r="K275" t="inlineStr">
        <is>
          <t>hinge</t>
        </is>
      </c>
      <c r="L275" t="inlineStr">
        <is>
          <t>compound</t>
        </is>
      </c>
      <c r="M275" t="inlineStr">
        <is>
          <t>explosive</t>
        </is>
      </c>
      <c r="N275" t="inlineStr">
        <is>
          <t>bilateral</t>
        </is>
      </c>
      <c r="O275" t="inlineStr">
        <is>
          <t>1</t>
        </is>
      </c>
      <c r="P275" t="inlineStr">
        <is>
          <t>external_weight</t>
        </is>
      </c>
      <c r="Q275" t="inlineStr">
        <is>
          <t>1</t>
        </is>
      </c>
      <c r="R275" t="inlineStr">
        <is>
          <t>olympic</t>
        </is>
      </c>
      <c r="S275" t="inlineStr">
        <is>
          <t>1</t>
        </is>
      </c>
      <c r="T275" t="inlineStr">
        <is>
          <t>Tirón de cargada</t>
        </is>
      </c>
      <c r="U275" t="inlineStr">
        <is>
          <t>Tirage épaulé</t>
        </is>
      </c>
      <c r="V275" t="inlineStr">
        <is>
          <t>Clean Pull</t>
        </is>
      </c>
      <c r="W275" t="inlineStr">
        <is>
          <t>Clean pull</t>
        </is>
      </c>
    </row>
    <row r="276">
      <c r="A276" t="inlineStr">
        <is>
          <t>barbell-clean-high-pull</t>
        </is>
      </c>
      <c r="B276" t="inlineStr">
        <is>
          <t>Clean High Pull</t>
        </is>
      </c>
      <c r="C276">
        <f>IF(about!$B$5="ES",T276,IF(about!$B$5="FR",U276,IF(about!$B$5="DE",V276,IF(about!$B$5="NL",W276,B276))))</f>
        <v/>
      </c>
      <c r="D276" t="inlineStr">
        <is>
          <t>strength</t>
        </is>
      </c>
      <c r="E276" t="inlineStr">
        <is>
          <t>barbell</t>
        </is>
      </c>
      <c r="F276" t="inlineStr">
        <is>
          <t>back|shoulders</t>
        </is>
      </c>
      <c r="G276" t="inlineStr">
        <is>
          <t>reps</t>
        </is>
      </c>
      <c r="H276" t="inlineStr">
        <is>
          <t>kg</t>
        </is>
      </c>
      <c r="I276" t="inlineStr">
        <is>
          <t>3_intermediate</t>
        </is>
      </c>
      <c r="J276" t="inlineStr">
        <is>
          <t>olympic</t>
        </is>
      </c>
      <c r="K276" t="inlineStr">
        <is>
          <t>pull_vertical</t>
        </is>
      </c>
      <c r="L276" t="inlineStr">
        <is>
          <t>compound</t>
        </is>
      </c>
      <c r="M276" t="inlineStr">
        <is>
          <t>explosive</t>
        </is>
      </c>
      <c r="N276" t="inlineStr">
        <is>
          <t>bilateral</t>
        </is>
      </c>
      <c r="O276" t="inlineStr">
        <is>
          <t>legs</t>
        </is>
      </c>
      <c r="P276" t="inlineStr">
        <is>
          <t>external_weight</t>
        </is>
      </c>
      <c r="Q276" t="inlineStr">
        <is>
          <t>1</t>
        </is>
      </c>
      <c r="R276" t="inlineStr">
        <is>
          <t>olympic|explosive</t>
        </is>
      </c>
      <c r="S276" t="inlineStr">
        <is>
          <t>1</t>
        </is>
      </c>
      <c r="T276" t="inlineStr">
        <is>
          <t>Tirón alto cargada</t>
        </is>
      </c>
      <c r="U276" t="inlineStr">
        <is>
          <t>Tirage haut épaulé</t>
        </is>
      </c>
      <c r="V276" t="inlineStr">
        <is>
          <t>Clean High Pull</t>
        </is>
      </c>
      <c r="W276" t="inlineStr">
        <is>
          <t>Clean high pull</t>
        </is>
      </c>
    </row>
    <row r="277">
      <c r="A277" t="inlineStr">
        <is>
          <t>barbell-clean-jerk</t>
        </is>
      </c>
      <c r="B277" t="inlineStr">
        <is>
          <t>Clean &amp; Jerk</t>
        </is>
      </c>
      <c r="C277">
        <f>IF(about!$B$5="ES",T277,IF(about!$B$5="FR",U277,IF(about!$B$5="DE",V277,IF(about!$B$5="NL",W277,B277))))</f>
        <v/>
      </c>
      <c r="D277" t="inlineStr">
        <is>
          <t>strength</t>
        </is>
      </c>
      <c r="E277" t="inlineStr">
        <is>
          <t>barbell</t>
        </is>
      </c>
      <c r="F277" t="inlineStr">
        <is>
          <t>full-body</t>
        </is>
      </c>
      <c r="G277" t="inlineStr">
        <is>
          <t>reps</t>
        </is>
      </c>
      <c r="H277" t="inlineStr">
        <is>
          <t>kg</t>
        </is>
      </c>
      <c r="I277" t="inlineStr">
        <is>
          <t>5_elite</t>
        </is>
      </c>
      <c r="J277" t="inlineStr">
        <is>
          <t>olympic</t>
        </is>
      </c>
      <c r="K277" t="inlineStr">
        <is>
          <t>full</t>
        </is>
      </c>
      <c r="L277" t="inlineStr">
        <is>
          <t>compound</t>
        </is>
      </c>
      <c r="M277" t="inlineStr">
        <is>
          <t>explosive</t>
        </is>
      </c>
      <c r="N277" t="inlineStr">
        <is>
          <t>bilateral</t>
        </is>
      </c>
      <c r="O277" t="inlineStr">
        <is>
          <t>legs|shoulders</t>
        </is>
      </c>
      <c r="P277" t="inlineStr">
        <is>
          <t>external_weight</t>
        </is>
      </c>
      <c r="Q277" t="inlineStr">
        <is>
          <t>1</t>
        </is>
      </c>
      <c r="R277" t="inlineStr">
        <is>
          <t>olympic|explosive</t>
        </is>
      </c>
      <c r="S277" t="inlineStr">
        <is>
          <t>C&amp;J</t>
        </is>
      </c>
      <c r="T277" t="inlineStr">
        <is>
          <t>Cargada y envión</t>
        </is>
      </c>
      <c r="U277" t="inlineStr">
        <is>
          <t>Épaulé-jeté</t>
        </is>
      </c>
      <c r="V277" t="inlineStr">
        <is>
          <t>Stoßen</t>
        </is>
      </c>
      <c r="W277" t="inlineStr">
        <is>
          <t>Clean &amp; jerk</t>
        </is>
      </c>
    </row>
    <row r="278">
      <c r="A278" t="inlineStr">
        <is>
          <t>barbell-split-jerk</t>
        </is>
      </c>
      <c r="B278" t="inlineStr">
        <is>
          <t>Split Jerk</t>
        </is>
      </c>
      <c r="C278">
        <f>IF(about!$B$5="ES",T278,IF(about!$B$5="FR",U278,IF(about!$B$5="DE",V278,IF(about!$B$5="NL",W278,B278))))</f>
        <v/>
      </c>
      <c r="D278" t="inlineStr">
        <is>
          <t>strength</t>
        </is>
      </c>
      <c r="E278" t="inlineStr">
        <is>
          <t>barbell</t>
        </is>
      </c>
      <c r="F278" t="inlineStr">
        <is>
          <t>shoulders|legs</t>
        </is>
      </c>
      <c r="G278" t="inlineStr">
        <is>
          <t>reps</t>
        </is>
      </c>
      <c r="H278" t="inlineStr">
        <is>
          <t>kg</t>
        </is>
      </c>
      <c r="I278" t="inlineStr">
        <is>
          <t>4_advanced</t>
        </is>
      </c>
      <c r="J278" t="inlineStr">
        <is>
          <t>olympic</t>
        </is>
      </c>
      <c r="K278" t="inlineStr">
        <is>
          <t>push_vertical</t>
        </is>
      </c>
      <c r="L278" t="inlineStr">
        <is>
          <t>compound</t>
        </is>
      </c>
      <c r="M278" t="inlineStr">
        <is>
          <t>explosive</t>
        </is>
      </c>
      <c r="N278" t="inlineStr">
        <is>
          <t>bilateral</t>
        </is>
      </c>
      <c r="O278" t="inlineStr">
        <is>
          <t>core</t>
        </is>
      </c>
      <c r="P278" t="inlineStr">
        <is>
          <t>external_weight</t>
        </is>
      </c>
      <c r="Q278" t="inlineStr">
        <is>
          <t>1</t>
        </is>
      </c>
      <c r="R278" t="inlineStr">
        <is>
          <t>olympic|explosive</t>
        </is>
      </c>
      <c r="S278" t="inlineStr">
        <is>
          <t>1</t>
        </is>
      </c>
      <c r="T278" t="inlineStr">
        <is>
          <t>Split jerk</t>
        </is>
      </c>
      <c r="U278" t="inlineStr">
        <is>
          <t>Jeté fendu</t>
        </is>
      </c>
      <c r="V278" t="inlineStr">
        <is>
          <t>Ausfallstoß</t>
        </is>
      </c>
      <c r="W278" t="inlineStr">
        <is>
          <t>Split jerk</t>
        </is>
      </c>
    </row>
    <row r="279">
      <c r="A279" t="inlineStr">
        <is>
          <t>barbell-squat-jerk</t>
        </is>
      </c>
      <c r="B279" t="inlineStr">
        <is>
          <t>Squat Jerk</t>
        </is>
      </c>
      <c r="C279">
        <f>IF(about!$B$5="ES",T279,IF(about!$B$5="FR",U279,IF(about!$B$5="DE",V279,IF(about!$B$5="NL",W279,B279))))</f>
        <v/>
      </c>
      <c r="D279" t="inlineStr">
        <is>
          <t>strength</t>
        </is>
      </c>
      <c r="E279" t="inlineStr">
        <is>
          <t>barbell</t>
        </is>
      </c>
      <c r="F279" t="inlineStr">
        <is>
          <t>shoulders|legs</t>
        </is>
      </c>
      <c r="G279" t="inlineStr">
        <is>
          <t>reps</t>
        </is>
      </c>
      <c r="H279" t="inlineStr">
        <is>
          <t>kg</t>
        </is>
      </c>
      <c r="I279" t="inlineStr">
        <is>
          <t>5_elite</t>
        </is>
      </c>
      <c r="J279" t="inlineStr">
        <is>
          <t>olympic</t>
        </is>
      </c>
      <c r="K279" t="inlineStr">
        <is>
          <t>push_vertical</t>
        </is>
      </c>
      <c r="L279" t="inlineStr">
        <is>
          <t>compound</t>
        </is>
      </c>
      <c r="M279" t="inlineStr">
        <is>
          <t>explosive</t>
        </is>
      </c>
      <c r="N279" t="inlineStr">
        <is>
          <t>bilateral</t>
        </is>
      </c>
      <c r="O279" t="inlineStr">
        <is>
          <t>core</t>
        </is>
      </c>
      <c r="P279" t="inlineStr">
        <is>
          <t>external_weight</t>
        </is>
      </c>
      <c r="Q279" t="inlineStr">
        <is>
          <t>1</t>
        </is>
      </c>
      <c r="R279" t="inlineStr">
        <is>
          <t>olympic|explosive</t>
        </is>
      </c>
      <c r="S279" t="inlineStr">
        <is>
          <t>1</t>
        </is>
      </c>
      <c r="T279" t="inlineStr">
        <is>
          <t>Squat jerk</t>
        </is>
      </c>
      <c r="U279" t="inlineStr">
        <is>
          <t>Squat jerk</t>
        </is>
      </c>
      <c r="V279" t="inlineStr">
        <is>
          <t>Squat Jerk</t>
        </is>
      </c>
      <c r="W279" t="inlineStr">
        <is>
          <t>Squat jerk</t>
        </is>
      </c>
    </row>
    <row r="280">
      <c r="A280" t="inlineStr">
        <is>
          <t>barbell-jerk-balance</t>
        </is>
      </c>
      <c r="B280" t="inlineStr">
        <is>
          <t>Jerk Balance</t>
        </is>
      </c>
      <c r="C280">
        <f>IF(about!$B$5="ES",T280,IF(about!$B$5="FR",U280,IF(about!$B$5="DE",V280,IF(about!$B$5="NL",W280,B280))))</f>
        <v/>
      </c>
      <c r="D280" t="inlineStr">
        <is>
          <t>strength</t>
        </is>
      </c>
      <c r="E280" t="inlineStr">
        <is>
          <t>barbell</t>
        </is>
      </c>
      <c r="F280" t="inlineStr">
        <is>
          <t>shoulders|legs</t>
        </is>
      </c>
      <c r="G280" t="inlineStr">
        <is>
          <t>reps</t>
        </is>
      </c>
      <c r="H280" t="inlineStr">
        <is>
          <t>kg</t>
        </is>
      </c>
      <c r="I280" t="inlineStr">
        <is>
          <t>4_advanced</t>
        </is>
      </c>
      <c r="J280" t="inlineStr">
        <is>
          <t>olympic</t>
        </is>
      </c>
      <c r="K280" t="inlineStr">
        <is>
          <t>push_vertical</t>
        </is>
      </c>
      <c r="L280" t="inlineStr">
        <is>
          <t>compound</t>
        </is>
      </c>
      <c r="M280" t="inlineStr">
        <is>
          <t>explosive</t>
        </is>
      </c>
      <c r="N280" t="inlineStr">
        <is>
          <t>bilateral</t>
        </is>
      </c>
      <c r="O280" t="inlineStr">
        <is>
          <t>core</t>
        </is>
      </c>
      <c r="P280" t="inlineStr">
        <is>
          <t>external_weight</t>
        </is>
      </c>
      <c r="Q280" t="inlineStr">
        <is>
          <t>1</t>
        </is>
      </c>
      <c r="R280" t="inlineStr">
        <is>
          <t>olympic</t>
        </is>
      </c>
      <c r="S280" t="inlineStr">
        <is>
          <t>1</t>
        </is>
      </c>
      <c r="T280" t="inlineStr">
        <is>
          <t>Jerk balance</t>
        </is>
      </c>
      <c r="U280" t="inlineStr">
        <is>
          <t>Équilibre jeté</t>
        </is>
      </c>
      <c r="V280" t="inlineStr">
        <is>
          <t>Jerk Balance</t>
        </is>
      </c>
      <c r="W280" t="inlineStr">
        <is>
          <t>Jerk balance</t>
        </is>
      </c>
    </row>
    <row r="281">
      <c r="A281" t="inlineStr">
        <is>
          <t>barbell-jerk-recovery</t>
        </is>
      </c>
      <c r="B281" t="inlineStr">
        <is>
          <t>Jerk Recovery</t>
        </is>
      </c>
      <c r="C281">
        <f>IF(about!$B$5="ES",T281,IF(about!$B$5="FR",U281,IF(about!$B$5="DE",V281,IF(about!$B$5="NL",W281,B281))))</f>
        <v/>
      </c>
      <c r="D281" t="inlineStr">
        <is>
          <t>strength</t>
        </is>
      </c>
      <c r="E281" t="inlineStr">
        <is>
          <t>barbell</t>
        </is>
      </c>
      <c r="F281" t="inlineStr">
        <is>
          <t>legs|shoulders</t>
        </is>
      </c>
      <c r="G281" t="inlineStr">
        <is>
          <t>reps</t>
        </is>
      </c>
      <c r="H281" t="inlineStr">
        <is>
          <t>kg</t>
        </is>
      </c>
      <c r="I281" t="inlineStr">
        <is>
          <t>3_intermediate</t>
        </is>
      </c>
      <c r="J281" t="inlineStr">
        <is>
          <t>olympic</t>
        </is>
      </c>
      <c r="K281" t="inlineStr">
        <is>
          <t>squat</t>
        </is>
      </c>
      <c r="L281" t="inlineStr">
        <is>
          <t>compound</t>
        </is>
      </c>
      <c r="M281" t="inlineStr">
        <is>
          <t>push</t>
        </is>
      </c>
      <c r="N281" t="inlineStr">
        <is>
          <t>bilateral</t>
        </is>
      </c>
      <c r="O281" t="inlineStr">
        <is>
          <t>core</t>
        </is>
      </c>
      <c r="P281" t="inlineStr">
        <is>
          <t>external_weight</t>
        </is>
      </c>
      <c r="Q281" t="inlineStr">
        <is>
          <t>1</t>
        </is>
      </c>
      <c r="R281" t="inlineStr">
        <is>
          <t>olympic</t>
        </is>
      </c>
      <c r="S281" t="inlineStr">
        <is>
          <t>1</t>
        </is>
      </c>
      <c r="T281" t="inlineStr">
        <is>
          <t>Recuperación de jerk</t>
        </is>
      </c>
      <c r="U281" t="inlineStr">
        <is>
          <t>Récupération du jeté</t>
        </is>
      </c>
      <c r="V281" t="inlineStr">
        <is>
          <t>Jerk-Recovery</t>
        </is>
      </c>
      <c r="W281" t="inlineStr">
        <is>
          <t>Jerk recovery</t>
        </is>
      </c>
    </row>
    <row r="282">
      <c r="A282" t="inlineStr">
        <is>
          <t>barbell-drop-snatch</t>
        </is>
      </c>
      <c r="B282" t="inlineStr">
        <is>
          <t>Drop Snatch</t>
        </is>
      </c>
      <c r="C282">
        <f>IF(about!$B$5="ES",T282,IF(about!$B$5="FR",U282,IF(about!$B$5="DE",V282,IF(about!$B$5="NL",W282,B282))))</f>
        <v/>
      </c>
      <c r="D282" t="inlineStr">
        <is>
          <t>strength</t>
        </is>
      </c>
      <c r="E282" t="inlineStr">
        <is>
          <t>barbell</t>
        </is>
      </c>
      <c r="F282" t="inlineStr">
        <is>
          <t>legs|shoulders</t>
        </is>
      </c>
      <c r="G282" t="inlineStr">
        <is>
          <t>reps</t>
        </is>
      </c>
      <c r="H282" t="inlineStr">
        <is>
          <t>kg</t>
        </is>
      </c>
      <c r="I282" t="inlineStr">
        <is>
          <t>4_advanced</t>
        </is>
      </c>
      <c r="J282" t="inlineStr">
        <is>
          <t>olympic</t>
        </is>
      </c>
      <c r="K282" t="inlineStr">
        <is>
          <t>squat</t>
        </is>
      </c>
      <c r="L282" t="inlineStr">
        <is>
          <t>compound</t>
        </is>
      </c>
      <c r="M282" t="inlineStr">
        <is>
          <t>explosive</t>
        </is>
      </c>
      <c r="N282" t="inlineStr">
        <is>
          <t>bilateral</t>
        </is>
      </c>
      <c r="O282" t="inlineStr">
        <is>
          <t>core</t>
        </is>
      </c>
      <c r="P282" t="inlineStr">
        <is>
          <t>external_weight</t>
        </is>
      </c>
      <c r="Q282" t="inlineStr">
        <is>
          <t>1</t>
        </is>
      </c>
      <c r="R282" t="inlineStr">
        <is>
          <t>olympic</t>
        </is>
      </c>
      <c r="S282" t="inlineStr">
        <is>
          <t>1</t>
        </is>
      </c>
      <c r="T282" t="inlineStr">
        <is>
          <t>Drop snatch</t>
        </is>
      </c>
      <c r="U282" t="inlineStr">
        <is>
          <t>Drop snatch</t>
        </is>
      </c>
      <c r="V282" t="inlineStr">
        <is>
          <t>Drop Snatch</t>
        </is>
      </c>
      <c r="W282" t="inlineStr">
        <is>
          <t>Drop snatch</t>
        </is>
      </c>
    </row>
    <row r="283">
      <c r="A283" t="inlineStr">
        <is>
          <t>barbell-tall-clean</t>
        </is>
      </c>
      <c r="B283" t="inlineStr">
        <is>
          <t>Tall Clean</t>
        </is>
      </c>
      <c r="C283">
        <f>IF(about!$B$5="ES",T283,IF(about!$B$5="FR",U283,IF(about!$B$5="DE",V283,IF(about!$B$5="NL",W283,B283))))</f>
        <v/>
      </c>
      <c r="D283" t="inlineStr">
        <is>
          <t>strength</t>
        </is>
      </c>
      <c r="E283" t="inlineStr">
        <is>
          <t>barbell</t>
        </is>
      </c>
      <c r="F283" t="inlineStr">
        <is>
          <t>back|shoulders</t>
        </is>
      </c>
      <c r="G283" t="inlineStr">
        <is>
          <t>reps</t>
        </is>
      </c>
      <c r="H283" t="inlineStr">
        <is>
          <t>kg</t>
        </is>
      </c>
      <c r="I283" t="inlineStr">
        <is>
          <t>3_intermediate</t>
        </is>
      </c>
      <c r="J283" t="inlineStr">
        <is>
          <t>olympic</t>
        </is>
      </c>
      <c r="K283" t="inlineStr">
        <is>
          <t>full</t>
        </is>
      </c>
      <c r="L283" t="inlineStr">
        <is>
          <t>compound</t>
        </is>
      </c>
      <c r="M283" t="inlineStr">
        <is>
          <t>explosive</t>
        </is>
      </c>
      <c r="N283" t="inlineStr">
        <is>
          <t>bilateral</t>
        </is>
      </c>
      <c r="O283" t="inlineStr">
        <is>
          <t>legs</t>
        </is>
      </c>
      <c r="P283" t="inlineStr">
        <is>
          <t>external_weight</t>
        </is>
      </c>
      <c r="Q283" t="inlineStr">
        <is>
          <t>1</t>
        </is>
      </c>
      <c r="R283" t="inlineStr">
        <is>
          <t>olympic</t>
        </is>
      </c>
      <c r="S283" t="inlineStr">
        <is>
          <t>1</t>
        </is>
      </c>
      <c r="T283" t="inlineStr">
        <is>
          <t>Tall clean</t>
        </is>
      </c>
      <c r="U283" t="inlineStr">
        <is>
          <t>Tall clean</t>
        </is>
      </c>
      <c r="V283" t="inlineStr">
        <is>
          <t>Tall Clean</t>
        </is>
      </c>
      <c r="W283" t="inlineStr">
        <is>
          <t>Tall clean</t>
        </is>
      </c>
    </row>
    <row r="284">
      <c r="A284" t="inlineStr">
        <is>
          <t>barbell-tall-snatch</t>
        </is>
      </c>
      <c r="B284" t="inlineStr">
        <is>
          <t>Tall Snatch</t>
        </is>
      </c>
      <c r="C284">
        <f>IF(about!$B$5="ES",T284,IF(about!$B$5="FR",U284,IF(about!$B$5="DE",V284,IF(about!$B$5="NL",W284,B284))))</f>
        <v/>
      </c>
      <c r="D284" t="inlineStr">
        <is>
          <t>strength</t>
        </is>
      </c>
      <c r="E284" t="inlineStr">
        <is>
          <t>barbell</t>
        </is>
      </c>
      <c r="F284" t="inlineStr">
        <is>
          <t>shoulders|back</t>
        </is>
      </c>
      <c r="G284" t="inlineStr">
        <is>
          <t>reps</t>
        </is>
      </c>
      <c r="H284" t="inlineStr">
        <is>
          <t>kg</t>
        </is>
      </c>
      <c r="I284" t="inlineStr">
        <is>
          <t>3_intermediate</t>
        </is>
      </c>
      <c r="J284" t="inlineStr">
        <is>
          <t>olympic</t>
        </is>
      </c>
      <c r="K284" t="inlineStr">
        <is>
          <t>full</t>
        </is>
      </c>
      <c r="L284" t="inlineStr">
        <is>
          <t>compound</t>
        </is>
      </c>
      <c r="M284" t="inlineStr">
        <is>
          <t>explosive</t>
        </is>
      </c>
      <c r="N284" t="inlineStr">
        <is>
          <t>bilateral</t>
        </is>
      </c>
      <c r="O284" t="inlineStr">
        <is>
          <t>legs</t>
        </is>
      </c>
      <c r="P284" t="inlineStr">
        <is>
          <t>external_weight</t>
        </is>
      </c>
      <c r="Q284" t="inlineStr">
        <is>
          <t>1</t>
        </is>
      </c>
      <c r="R284" t="inlineStr">
        <is>
          <t>olympic</t>
        </is>
      </c>
      <c r="S284" t="inlineStr">
        <is>
          <t>1</t>
        </is>
      </c>
      <c r="T284" t="inlineStr">
        <is>
          <t>Tall snatch</t>
        </is>
      </c>
      <c r="U284" t="inlineStr">
        <is>
          <t>Tall snatch</t>
        </is>
      </c>
      <c r="V284" t="inlineStr">
        <is>
          <t>Tall Snatch</t>
        </is>
      </c>
      <c r="W284" t="inlineStr">
        <is>
          <t>Tall snatch</t>
        </is>
      </c>
    </row>
    <row r="285">
      <c r="A285" t="inlineStr">
        <is>
          <t>barbell-halting-clean-deadlift</t>
        </is>
      </c>
      <c r="B285" t="inlineStr">
        <is>
          <t>Halting Clean Deadlift</t>
        </is>
      </c>
      <c r="C285">
        <f>IF(about!$B$5="ES",T285,IF(about!$B$5="FR",U285,IF(about!$B$5="DE",V285,IF(about!$B$5="NL",W285,B285))))</f>
        <v/>
      </c>
      <c r="D285" t="inlineStr">
        <is>
          <t>strength</t>
        </is>
      </c>
      <c r="E285" t="inlineStr">
        <is>
          <t>barbell</t>
        </is>
      </c>
      <c r="F285" t="inlineStr">
        <is>
          <t>back|legs|glutes</t>
        </is>
      </c>
      <c r="G285" t="inlineStr">
        <is>
          <t>reps</t>
        </is>
      </c>
      <c r="H285" t="inlineStr">
        <is>
          <t>kg</t>
        </is>
      </c>
      <c r="I285" t="inlineStr">
        <is>
          <t>2_beginner</t>
        </is>
      </c>
      <c r="J285" t="inlineStr">
        <is>
          <t>olympic</t>
        </is>
      </c>
      <c r="K285" t="inlineStr">
        <is>
          <t>hinge</t>
        </is>
      </c>
      <c r="L285" t="inlineStr">
        <is>
          <t>compound</t>
        </is>
      </c>
      <c r="M285" t="inlineStr">
        <is>
          <t>pull</t>
        </is>
      </c>
      <c r="N285" t="inlineStr">
        <is>
          <t>bilateral</t>
        </is>
      </c>
      <c r="O285" t="inlineStr">
        <is>
          <t>1</t>
        </is>
      </c>
      <c r="P285" t="inlineStr">
        <is>
          <t>external_weight</t>
        </is>
      </c>
      <c r="Q285" t="inlineStr">
        <is>
          <t>1</t>
        </is>
      </c>
      <c r="R285" t="inlineStr">
        <is>
          <t>olympic</t>
        </is>
      </c>
      <c r="S285" t="inlineStr">
        <is>
          <t>1</t>
        </is>
      </c>
      <c r="T285" t="inlineStr">
        <is>
          <t>Peso muerto pausa</t>
        </is>
      </c>
      <c r="U285" t="inlineStr">
        <is>
          <t>Soulevé épaulé arrêté</t>
        </is>
      </c>
      <c r="V285" t="inlineStr">
        <is>
          <t>Halting Clean Deadlift</t>
        </is>
      </c>
      <c r="W285" t="inlineStr">
        <is>
          <t>Halting clean deadlift</t>
        </is>
      </c>
    </row>
    <row r="286">
      <c r="A286" t="inlineStr">
        <is>
          <t>barbell-halting-snatch-deadlift</t>
        </is>
      </c>
      <c r="B286" t="inlineStr">
        <is>
          <t>Halting Snatch Deadlift</t>
        </is>
      </c>
      <c r="C286">
        <f>IF(about!$B$5="ES",T286,IF(about!$B$5="FR",U286,IF(about!$B$5="DE",V286,IF(about!$B$5="NL",W286,B286))))</f>
        <v/>
      </c>
      <c r="D286" t="inlineStr">
        <is>
          <t>strength</t>
        </is>
      </c>
      <c r="E286" t="inlineStr">
        <is>
          <t>barbell</t>
        </is>
      </c>
      <c r="F286" t="inlineStr">
        <is>
          <t>back|legs|glutes</t>
        </is>
      </c>
      <c r="G286" t="inlineStr">
        <is>
          <t>reps</t>
        </is>
      </c>
      <c r="H286" t="inlineStr">
        <is>
          <t>kg</t>
        </is>
      </c>
      <c r="I286" t="inlineStr">
        <is>
          <t>2_beginner</t>
        </is>
      </c>
      <c r="J286" t="inlineStr">
        <is>
          <t>olympic</t>
        </is>
      </c>
      <c r="K286" t="inlineStr">
        <is>
          <t>hinge</t>
        </is>
      </c>
      <c r="L286" t="inlineStr">
        <is>
          <t>compound</t>
        </is>
      </c>
      <c r="M286" t="inlineStr">
        <is>
          <t>pull</t>
        </is>
      </c>
      <c r="N286" t="inlineStr">
        <is>
          <t>bilateral</t>
        </is>
      </c>
      <c r="O286" t="inlineStr">
        <is>
          <t>1</t>
        </is>
      </c>
      <c r="P286" t="inlineStr">
        <is>
          <t>external_weight</t>
        </is>
      </c>
      <c r="Q286" t="inlineStr">
        <is>
          <t>1</t>
        </is>
      </c>
      <c r="R286" t="inlineStr">
        <is>
          <t>olympic</t>
        </is>
      </c>
      <c r="S286" t="inlineStr">
        <is>
          <t>1</t>
        </is>
      </c>
      <c r="T286" t="inlineStr">
        <is>
          <t>Peso muerto arrancada pausa</t>
        </is>
      </c>
      <c r="U286" t="inlineStr">
        <is>
          <t>Soulevé arraché arrêté</t>
        </is>
      </c>
      <c r="V286" t="inlineStr">
        <is>
          <t>Halting Snatch Deadlift</t>
        </is>
      </c>
      <c r="W286" t="inlineStr">
        <is>
          <t>Halting snatch deadlift</t>
        </is>
      </c>
    </row>
    <row r="287">
      <c r="A287" t="inlineStr">
        <is>
          <t>dumbbell-snatch</t>
        </is>
      </c>
      <c r="B287" t="inlineStr">
        <is>
          <t>Dumbbell Snatch</t>
        </is>
      </c>
      <c r="C287">
        <f>IF(about!$B$5="ES",T287,IF(about!$B$5="FR",U287,IF(about!$B$5="DE",V287,IF(about!$B$5="NL",W287,B287))))</f>
        <v/>
      </c>
      <c r="D287" t="inlineStr">
        <is>
          <t>strength</t>
        </is>
      </c>
      <c r="E287" t="inlineStr">
        <is>
          <t>dumbbells</t>
        </is>
      </c>
      <c r="F287" t="inlineStr">
        <is>
          <t>full-body</t>
        </is>
      </c>
      <c r="G287" t="inlineStr">
        <is>
          <t>reps</t>
        </is>
      </c>
      <c r="H287" t="inlineStr">
        <is>
          <t>kg</t>
        </is>
      </c>
      <c r="I287" t="inlineStr">
        <is>
          <t>3_intermediate</t>
        </is>
      </c>
      <c r="J287" t="inlineStr">
        <is>
          <t>crossfit</t>
        </is>
      </c>
      <c r="K287" t="inlineStr">
        <is>
          <t>full</t>
        </is>
      </c>
      <c r="L287" t="inlineStr">
        <is>
          <t>compound</t>
        </is>
      </c>
      <c r="M287" t="inlineStr">
        <is>
          <t>explosive</t>
        </is>
      </c>
      <c r="N287" t="inlineStr">
        <is>
          <t>alternating</t>
        </is>
      </c>
      <c r="O287" t="inlineStr">
        <is>
          <t>shoulders|back|legs</t>
        </is>
      </c>
      <c r="P287" t="inlineStr">
        <is>
          <t>external_weight</t>
        </is>
      </c>
      <c r="Q287" t="inlineStr">
        <is>
          <t>1</t>
        </is>
      </c>
      <c r="R287" t="inlineStr">
        <is>
          <t>olympic|explosive|home-gym-friendly|rx-movement</t>
        </is>
      </c>
      <c r="S287" t="inlineStr">
        <is>
          <t>1</t>
        </is>
      </c>
      <c r="T287" t="inlineStr">
        <is>
          <t>Arrancada con mancuerna</t>
        </is>
      </c>
      <c r="U287" t="inlineStr">
        <is>
          <t>Arraché haltère</t>
        </is>
      </c>
      <c r="V287" t="inlineStr">
        <is>
          <t>KH-Snatch</t>
        </is>
      </c>
      <c r="W287" t="inlineStr">
        <is>
          <t>Dumbbell snatch</t>
        </is>
      </c>
    </row>
    <row r="288">
      <c r="A288" t="inlineStr">
        <is>
          <t>dumbbell-clean</t>
        </is>
      </c>
      <c r="B288" t="inlineStr">
        <is>
          <t>Dumbbell Clean</t>
        </is>
      </c>
      <c r="C288">
        <f>IF(about!$B$5="ES",T288,IF(about!$B$5="FR",U288,IF(about!$B$5="DE",V288,IF(about!$B$5="NL",W288,B288))))</f>
        <v/>
      </c>
      <c r="D288" t="inlineStr">
        <is>
          <t>strength</t>
        </is>
      </c>
      <c r="E288" t="inlineStr">
        <is>
          <t>dumbbells</t>
        </is>
      </c>
      <c r="F288" t="inlineStr">
        <is>
          <t>full-body</t>
        </is>
      </c>
      <c r="G288" t="inlineStr">
        <is>
          <t>reps</t>
        </is>
      </c>
      <c r="H288" t="inlineStr">
        <is>
          <t>kg</t>
        </is>
      </c>
      <c r="I288" t="inlineStr">
        <is>
          <t>2_beginner</t>
        </is>
      </c>
      <c r="J288" t="inlineStr">
        <is>
          <t>crossfit</t>
        </is>
      </c>
      <c r="K288" t="inlineStr">
        <is>
          <t>full</t>
        </is>
      </c>
      <c r="L288" t="inlineStr">
        <is>
          <t>compound</t>
        </is>
      </c>
      <c r="M288" t="inlineStr">
        <is>
          <t>explosive</t>
        </is>
      </c>
      <c r="N288" t="inlineStr">
        <is>
          <t>alternating</t>
        </is>
      </c>
      <c r="O288" t="inlineStr">
        <is>
          <t>shoulders|back|legs</t>
        </is>
      </c>
      <c r="P288" t="inlineStr">
        <is>
          <t>external_weight</t>
        </is>
      </c>
      <c r="Q288" t="inlineStr">
        <is>
          <t>1</t>
        </is>
      </c>
      <c r="R288" t="inlineStr">
        <is>
          <t>olympic|explosive|home-gym-friendly</t>
        </is>
      </c>
      <c r="S288" t="inlineStr">
        <is>
          <t>1</t>
        </is>
      </c>
      <c r="T288" t="inlineStr">
        <is>
          <t>Cargada con mancuerna</t>
        </is>
      </c>
      <c r="U288" t="inlineStr">
        <is>
          <t>Épaulé haltère</t>
        </is>
      </c>
      <c r="V288" t="inlineStr">
        <is>
          <t>KH-Clean</t>
        </is>
      </c>
      <c r="W288" t="inlineStr">
        <is>
          <t>Dumbbell clean</t>
        </is>
      </c>
    </row>
    <row r="289">
      <c r="A289" t="inlineStr">
        <is>
          <t>dumbbell-hang-clean</t>
        </is>
      </c>
      <c r="B289" t="inlineStr">
        <is>
          <t>Dumbbell Hang Clean</t>
        </is>
      </c>
      <c r="C289">
        <f>IF(about!$B$5="ES",T289,IF(about!$B$5="FR",U289,IF(about!$B$5="DE",V289,IF(about!$B$5="NL",W289,B289))))</f>
        <v/>
      </c>
      <c r="D289" t="inlineStr">
        <is>
          <t>strength</t>
        </is>
      </c>
      <c r="E289" t="inlineStr">
        <is>
          <t>dumbbells</t>
        </is>
      </c>
      <c r="F289" t="inlineStr">
        <is>
          <t>full-body</t>
        </is>
      </c>
      <c r="G289" t="inlineStr">
        <is>
          <t>reps</t>
        </is>
      </c>
      <c r="H289" t="inlineStr">
        <is>
          <t>kg</t>
        </is>
      </c>
      <c r="I289" t="inlineStr">
        <is>
          <t>2_beginner</t>
        </is>
      </c>
      <c r="J289" t="inlineStr">
        <is>
          <t>crossfit</t>
        </is>
      </c>
      <c r="K289" t="inlineStr">
        <is>
          <t>full</t>
        </is>
      </c>
      <c r="L289" t="inlineStr">
        <is>
          <t>compound</t>
        </is>
      </c>
      <c r="M289" t="inlineStr">
        <is>
          <t>explosive</t>
        </is>
      </c>
      <c r="N289" t="inlineStr">
        <is>
          <t>alternating</t>
        </is>
      </c>
      <c r="O289" t="inlineStr">
        <is>
          <t>shoulders|back|legs</t>
        </is>
      </c>
      <c r="P289" t="inlineStr">
        <is>
          <t>external_weight</t>
        </is>
      </c>
      <c r="Q289" t="inlineStr">
        <is>
          <t>1</t>
        </is>
      </c>
      <c r="R289" t="inlineStr">
        <is>
          <t>olympic|explosive|home-gym-friendly</t>
        </is>
      </c>
      <c r="S289" t="inlineStr">
        <is>
          <t>1</t>
        </is>
      </c>
      <c r="T289" t="inlineStr">
        <is>
          <t>Hang clean con mancuerna</t>
        </is>
      </c>
      <c r="U289" t="inlineStr">
        <is>
          <t>Épaulé suspendu haltère</t>
        </is>
      </c>
      <c r="V289" t="inlineStr">
        <is>
          <t>KH-Hang-Clean</t>
        </is>
      </c>
      <c r="W289" t="inlineStr">
        <is>
          <t>Dumbbell hang clean</t>
        </is>
      </c>
    </row>
    <row r="290">
      <c r="A290" t="inlineStr">
        <is>
          <t>dumbbell-thruster</t>
        </is>
      </c>
      <c r="B290" t="inlineStr">
        <is>
          <t>Dumbbell Thruster</t>
        </is>
      </c>
      <c r="C290">
        <f>IF(about!$B$5="ES",T290,IF(about!$B$5="FR",U290,IF(about!$B$5="DE",V290,IF(about!$B$5="NL",W290,B290))))</f>
        <v/>
      </c>
      <c r="D290" t="inlineStr">
        <is>
          <t>strength</t>
        </is>
      </c>
      <c r="E290" t="inlineStr">
        <is>
          <t>dumbbells</t>
        </is>
      </c>
      <c r="F290" t="inlineStr">
        <is>
          <t>full-body</t>
        </is>
      </c>
      <c r="G290" t="inlineStr">
        <is>
          <t>reps</t>
        </is>
      </c>
      <c r="H290" t="inlineStr">
        <is>
          <t>kg</t>
        </is>
      </c>
      <c r="I290" t="inlineStr">
        <is>
          <t>2_beginner</t>
        </is>
      </c>
      <c r="J290" t="inlineStr">
        <is>
          <t>crossfit</t>
        </is>
      </c>
      <c r="K290" t="inlineStr">
        <is>
          <t>full</t>
        </is>
      </c>
      <c r="L290" t="inlineStr">
        <is>
          <t>compound</t>
        </is>
      </c>
      <c r="M290" t="inlineStr">
        <is>
          <t>explosive</t>
        </is>
      </c>
      <c r="N290" t="inlineStr">
        <is>
          <t>bilateral</t>
        </is>
      </c>
      <c r="O290" t="inlineStr">
        <is>
          <t>legs|shoulders</t>
        </is>
      </c>
      <c r="P290" t="inlineStr">
        <is>
          <t>external_weight_each_side</t>
        </is>
      </c>
      <c r="Q290" t="inlineStr">
        <is>
          <t>1</t>
        </is>
      </c>
      <c r="R290" t="inlineStr">
        <is>
          <t>explosive|home-gym-friendly|rx-movement</t>
        </is>
      </c>
      <c r="S290" t="inlineStr">
        <is>
          <t>1</t>
        </is>
      </c>
      <c r="T290" t="inlineStr">
        <is>
          <t>Thruster con mancuernas</t>
        </is>
      </c>
      <c r="U290" t="inlineStr">
        <is>
          <t>Thruster haltères</t>
        </is>
      </c>
      <c r="V290" t="inlineStr">
        <is>
          <t>KH-Thruster</t>
        </is>
      </c>
      <c r="W290" t="inlineStr">
        <is>
          <t>Dumbbell thruster</t>
        </is>
      </c>
    </row>
    <row r="291">
      <c r="A291" t="inlineStr">
        <is>
          <t>dumbbell-push-press</t>
        </is>
      </c>
      <c r="B291" t="inlineStr">
        <is>
          <t>Dumbbell Push Press</t>
        </is>
      </c>
      <c r="C291">
        <f>IF(about!$B$5="ES",T291,IF(about!$B$5="FR",U291,IF(about!$B$5="DE",V291,IF(about!$B$5="NL",W291,B291))))</f>
        <v/>
      </c>
      <c r="D291" t="inlineStr">
        <is>
          <t>strength</t>
        </is>
      </c>
      <c r="E291" t="inlineStr">
        <is>
          <t>dumbbells</t>
        </is>
      </c>
      <c r="F291" t="inlineStr">
        <is>
          <t>shoulders|legs</t>
        </is>
      </c>
      <c r="G291" t="inlineStr">
        <is>
          <t>reps</t>
        </is>
      </c>
      <c r="H291" t="inlineStr">
        <is>
          <t>kg</t>
        </is>
      </c>
      <c r="I291" t="inlineStr">
        <is>
          <t>2_beginner</t>
        </is>
      </c>
      <c r="J291" t="inlineStr">
        <is>
          <t>conditioning</t>
        </is>
      </c>
      <c r="K291" t="inlineStr">
        <is>
          <t>push_vertical</t>
        </is>
      </c>
      <c r="L291" t="inlineStr">
        <is>
          <t>compound</t>
        </is>
      </c>
      <c r="M291" t="inlineStr">
        <is>
          <t>explosive</t>
        </is>
      </c>
      <c r="N291" t="inlineStr">
        <is>
          <t>bilateral</t>
        </is>
      </c>
      <c r="O291" t="inlineStr">
        <is>
          <t>arms</t>
        </is>
      </c>
      <c r="P291" t="inlineStr">
        <is>
          <t>external_weight_each_side</t>
        </is>
      </c>
      <c r="Q291" t="inlineStr">
        <is>
          <t>1</t>
        </is>
      </c>
      <c r="R291" t="inlineStr">
        <is>
          <t>explosive|home-gym-friendly</t>
        </is>
      </c>
      <c r="S291" t="inlineStr">
        <is>
          <t>1</t>
        </is>
      </c>
      <c r="T291" t="inlineStr">
        <is>
          <t>Push press con mancuernas</t>
        </is>
      </c>
      <c r="U291" t="inlineStr">
        <is>
          <t>Push press haltères</t>
        </is>
      </c>
      <c r="V291" t="inlineStr">
        <is>
          <t>KH-Push-Press</t>
        </is>
      </c>
      <c r="W291" t="inlineStr">
        <is>
          <t>Dumbbell push press</t>
        </is>
      </c>
    </row>
    <row r="292">
      <c r="A292" t="inlineStr">
        <is>
          <t>dumbbell-push-jerk</t>
        </is>
      </c>
      <c r="B292" t="inlineStr">
        <is>
          <t>Dumbbell Push Jerk</t>
        </is>
      </c>
      <c r="C292">
        <f>IF(about!$B$5="ES",T292,IF(about!$B$5="FR",U292,IF(about!$B$5="DE",V292,IF(about!$B$5="NL",W292,B292))))</f>
        <v/>
      </c>
      <c r="D292" t="inlineStr">
        <is>
          <t>strength</t>
        </is>
      </c>
      <c r="E292" t="inlineStr">
        <is>
          <t>dumbbells</t>
        </is>
      </c>
      <c r="F292" t="inlineStr">
        <is>
          <t>shoulders|legs</t>
        </is>
      </c>
      <c r="G292" t="inlineStr">
        <is>
          <t>reps</t>
        </is>
      </c>
      <c r="H292" t="inlineStr">
        <is>
          <t>kg</t>
        </is>
      </c>
      <c r="I292" t="inlineStr">
        <is>
          <t>3_intermediate</t>
        </is>
      </c>
      <c r="J292" t="inlineStr">
        <is>
          <t>conditioning</t>
        </is>
      </c>
      <c r="K292" t="inlineStr">
        <is>
          <t>push_vertical</t>
        </is>
      </c>
      <c r="L292" t="inlineStr">
        <is>
          <t>compound</t>
        </is>
      </c>
      <c r="M292" t="inlineStr">
        <is>
          <t>explosive</t>
        </is>
      </c>
      <c r="N292" t="inlineStr">
        <is>
          <t>bilateral</t>
        </is>
      </c>
      <c r="O292" t="inlineStr">
        <is>
          <t>arms</t>
        </is>
      </c>
      <c r="P292" t="inlineStr">
        <is>
          <t>external_weight_each_side</t>
        </is>
      </c>
      <c r="Q292" t="inlineStr">
        <is>
          <t>1</t>
        </is>
      </c>
      <c r="R292" t="inlineStr">
        <is>
          <t>explosive</t>
        </is>
      </c>
      <c r="S292" t="inlineStr">
        <is>
          <t>1</t>
        </is>
      </c>
      <c r="T292" t="inlineStr">
        <is>
          <t>Push jerk con mancuernas</t>
        </is>
      </c>
      <c r="U292" t="inlineStr">
        <is>
          <t>Push jerk haltères</t>
        </is>
      </c>
      <c r="V292" t="inlineStr">
        <is>
          <t>KH-Push-Jerk</t>
        </is>
      </c>
      <c r="W292" t="inlineStr">
        <is>
          <t>Dumbbell push jerk</t>
        </is>
      </c>
    </row>
    <row r="293">
      <c r="A293" t="inlineStr">
        <is>
          <t>kettlebell-clean</t>
        </is>
      </c>
      <c r="B293" t="inlineStr">
        <is>
          <t>Kettlebell Clean</t>
        </is>
      </c>
      <c r="C293">
        <f>IF(about!$B$5="ES",T293,IF(about!$B$5="FR",U293,IF(about!$B$5="DE",V293,IF(about!$B$5="NL",W293,B293))))</f>
        <v/>
      </c>
      <c r="D293" t="inlineStr">
        <is>
          <t>strength</t>
        </is>
      </c>
      <c r="E293" t="inlineStr">
        <is>
          <t>kettlebell</t>
        </is>
      </c>
      <c r="F293" t="inlineStr">
        <is>
          <t>full-body</t>
        </is>
      </c>
      <c r="G293" t="inlineStr">
        <is>
          <t>reps</t>
        </is>
      </c>
      <c r="H293" t="inlineStr">
        <is>
          <t>kg</t>
        </is>
      </c>
      <c r="I293" t="inlineStr">
        <is>
          <t>2_beginner</t>
        </is>
      </c>
      <c r="J293" t="inlineStr">
        <is>
          <t>crossfit</t>
        </is>
      </c>
      <c r="K293" t="inlineStr">
        <is>
          <t>full</t>
        </is>
      </c>
      <c r="L293" t="inlineStr">
        <is>
          <t>compound</t>
        </is>
      </c>
      <c r="M293" t="inlineStr">
        <is>
          <t>explosive</t>
        </is>
      </c>
      <c r="N293" t="inlineStr">
        <is>
          <t>unilateral</t>
        </is>
      </c>
      <c r="O293" t="inlineStr">
        <is>
          <t>shoulders|back|legs</t>
        </is>
      </c>
      <c r="P293" t="inlineStr">
        <is>
          <t>external_weight</t>
        </is>
      </c>
      <c r="Q293" t="inlineStr">
        <is>
          <t>1</t>
        </is>
      </c>
      <c r="R293" t="inlineStr">
        <is>
          <t>olympic|explosive|home-gym-friendly</t>
        </is>
      </c>
      <c r="S293" t="inlineStr">
        <is>
          <t>1</t>
        </is>
      </c>
      <c r="T293" t="inlineStr">
        <is>
          <t>Cargada con KB</t>
        </is>
      </c>
      <c r="U293" t="inlineStr">
        <is>
          <t>Épaulé KB</t>
        </is>
      </c>
      <c r="V293" t="inlineStr">
        <is>
          <t>KB-Clean</t>
        </is>
      </c>
      <c r="W293" t="inlineStr">
        <is>
          <t>Kettlebell clean</t>
        </is>
      </c>
    </row>
    <row r="294">
      <c r="A294" t="inlineStr">
        <is>
          <t>kettlebell-snatch</t>
        </is>
      </c>
      <c r="B294" t="inlineStr">
        <is>
          <t>Kettlebell Snatch</t>
        </is>
      </c>
      <c r="C294">
        <f>IF(about!$B$5="ES",T294,IF(about!$B$5="FR",U294,IF(about!$B$5="DE",V294,IF(about!$B$5="NL",W294,B294))))</f>
        <v/>
      </c>
      <c r="D294" t="inlineStr">
        <is>
          <t>strength</t>
        </is>
      </c>
      <c r="E294" t="inlineStr">
        <is>
          <t>kettlebell</t>
        </is>
      </c>
      <c r="F294" t="inlineStr">
        <is>
          <t>full-body</t>
        </is>
      </c>
      <c r="G294" t="inlineStr">
        <is>
          <t>reps</t>
        </is>
      </c>
      <c r="H294" t="inlineStr">
        <is>
          <t>kg</t>
        </is>
      </c>
      <c r="I294" t="inlineStr">
        <is>
          <t>3_intermediate</t>
        </is>
      </c>
      <c r="J294" t="inlineStr">
        <is>
          <t>crossfit</t>
        </is>
      </c>
      <c r="K294" t="inlineStr">
        <is>
          <t>full</t>
        </is>
      </c>
      <c r="L294" t="inlineStr">
        <is>
          <t>compound</t>
        </is>
      </c>
      <c r="M294" t="inlineStr">
        <is>
          <t>explosive</t>
        </is>
      </c>
      <c r="N294" t="inlineStr">
        <is>
          <t>unilateral</t>
        </is>
      </c>
      <c r="O294" t="inlineStr">
        <is>
          <t>shoulders|back|legs</t>
        </is>
      </c>
      <c r="P294" t="inlineStr">
        <is>
          <t>external_weight</t>
        </is>
      </c>
      <c r="Q294" t="inlineStr">
        <is>
          <t>1</t>
        </is>
      </c>
      <c r="R294" t="inlineStr">
        <is>
          <t>olympic|explosive|home-gym-friendly</t>
        </is>
      </c>
      <c r="S294" t="inlineStr">
        <is>
          <t>1</t>
        </is>
      </c>
      <c r="T294" t="inlineStr">
        <is>
          <t>Arrancada con KB</t>
        </is>
      </c>
      <c r="U294" t="inlineStr">
        <is>
          <t>Arraché KB</t>
        </is>
      </c>
      <c r="V294" t="inlineStr">
        <is>
          <t>KB-Snatch</t>
        </is>
      </c>
      <c r="W294" t="inlineStr">
        <is>
          <t>Kettlebell snatch</t>
        </is>
      </c>
    </row>
    <row r="295">
      <c r="A295" t="inlineStr">
        <is>
          <t>kettlebell-jerk</t>
        </is>
      </c>
      <c r="B295" t="inlineStr">
        <is>
          <t>Kettlebell Jerk</t>
        </is>
      </c>
      <c r="C295">
        <f>IF(about!$B$5="ES",T295,IF(about!$B$5="FR",U295,IF(about!$B$5="DE",V295,IF(about!$B$5="NL",W295,B295))))</f>
        <v/>
      </c>
      <c r="D295" t="inlineStr">
        <is>
          <t>strength</t>
        </is>
      </c>
      <c r="E295" t="inlineStr">
        <is>
          <t>kettlebell</t>
        </is>
      </c>
      <c r="F295" t="inlineStr">
        <is>
          <t>shoulders|legs</t>
        </is>
      </c>
      <c r="G295" t="inlineStr">
        <is>
          <t>reps</t>
        </is>
      </c>
      <c r="H295" t="inlineStr">
        <is>
          <t>kg</t>
        </is>
      </c>
      <c r="I295" t="inlineStr">
        <is>
          <t>3_intermediate</t>
        </is>
      </c>
      <c r="J295" t="inlineStr">
        <is>
          <t>crossfit</t>
        </is>
      </c>
      <c r="K295" t="inlineStr">
        <is>
          <t>push_vertical</t>
        </is>
      </c>
      <c r="L295" t="inlineStr">
        <is>
          <t>compound</t>
        </is>
      </c>
      <c r="M295" t="inlineStr">
        <is>
          <t>explosive</t>
        </is>
      </c>
      <c r="N295" t="inlineStr">
        <is>
          <t>bilateral</t>
        </is>
      </c>
      <c r="O295" t="inlineStr">
        <is>
          <t>arms</t>
        </is>
      </c>
      <c r="P295" t="inlineStr">
        <is>
          <t>external_weight_each_side</t>
        </is>
      </c>
      <c r="Q295" t="inlineStr">
        <is>
          <t>1</t>
        </is>
      </c>
      <c r="R295" t="inlineStr">
        <is>
          <t>olympic|explosive</t>
        </is>
      </c>
      <c r="S295" t="inlineStr">
        <is>
          <t>1</t>
        </is>
      </c>
      <c r="T295" t="inlineStr">
        <is>
          <t>Envión con KB</t>
        </is>
      </c>
      <c r="U295" t="inlineStr">
        <is>
          <t>Jeté KB</t>
        </is>
      </c>
      <c r="V295" t="inlineStr">
        <is>
          <t>KB-Jerk</t>
        </is>
      </c>
      <c r="W295" t="inlineStr">
        <is>
          <t>Kettlebell jerk</t>
        </is>
      </c>
    </row>
    <row r="296">
      <c r="A296" t="inlineStr">
        <is>
          <t>kettlebell-push-press</t>
        </is>
      </c>
      <c r="B296" t="inlineStr">
        <is>
          <t>Kettlebell Push Press</t>
        </is>
      </c>
      <c r="C296">
        <f>IF(about!$B$5="ES",T296,IF(about!$B$5="FR",U296,IF(about!$B$5="DE",V296,IF(about!$B$5="NL",W296,B296))))</f>
        <v/>
      </c>
      <c r="D296" t="inlineStr">
        <is>
          <t>strength</t>
        </is>
      </c>
      <c r="E296" t="inlineStr">
        <is>
          <t>kettlebell</t>
        </is>
      </c>
      <c r="F296" t="inlineStr">
        <is>
          <t>shoulders|legs</t>
        </is>
      </c>
      <c r="G296" t="inlineStr">
        <is>
          <t>reps</t>
        </is>
      </c>
      <c r="H296" t="inlineStr">
        <is>
          <t>kg</t>
        </is>
      </c>
      <c r="I296" t="inlineStr">
        <is>
          <t>2_beginner</t>
        </is>
      </c>
      <c r="J296" t="inlineStr">
        <is>
          <t>conditioning</t>
        </is>
      </c>
      <c r="K296" t="inlineStr">
        <is>
          <t>push_vertical</t>
        </is>
      </c>
      <c r="L296" t="inlineStr">
        <is>
          <t>compound</t>
        </is>
      </c>
      <c r="M296" t="inlineStr">
        <is>
          <t>explosive</t>
        </is>
      </c>
      <c r="N296" t="inlineStr">
        <is>
          <t>bilateral</t>
        </is>
      </c>
      <c r="O296" t="inlineStr">
        <is>
          <t>arms</t>
        </is>
      </c>
      <c r="P296" t="inlineStr">
        <is>
          <t>external_weight_each_side</t>
        </is>
      </c>
      <c r="Q296" t="inlineStr">
        <is>
          <t>1</t>
        </is>
      </c>
      <c r="R296" t="inlineStr">
        <is>
          <t>explosive|home-gym-friendly</t>
        </is>
      </c>
      <c r="S296" t="inlineStr">
        <is>
          <t>1</t>
        </is>
      </c>
      <c r="T296" t="inlineStr">
        <is>
          <t>Push press con KB</t>
        </is>
      </c>
      <c r="U296" t="inlineStr">
        <is>
          <t>Push press KB</t>
        </is>
      </c>
      <c r="V296" t="inlineStr">
        <is>
          <t>KB-Push-Press</t>
        </is>
      </c>
      <c r="W296" t="inlineStr">
        <is>
          <t>Kettlebell push press</t>
        </is>
      </c>
    </row>
    <row r="297">
      <c r="A297" t="inlineStr">
        <is>
          <t>kettlebell-thruster</t>
        </is>
      </c>
      <c r="B297" t="inlineStr">
        <is>
          <t>Kettlebell Thruster</t>
        </is>
      </c>
      <c r="C297">
        <f>IF(about!$B$5="ES",T297,IF(about!$B$5="FR",U297,IF(about!$B$5="DE",V297,IF(about!$B$5="NL",W297,B297))))</f>
        <v/>
      </c>
      <c r="D297" t="inlineStr">
        <is>
          <t>strength</t>
        </is>
      </c>
      <c r="E297" t="inlineStr">
        <is>
          <t>kettlebell</t>
        </is>
      </c>
      <c r="F297" t="inlineStr">
        <is>
          <t>full-body</t>
        </is>
      </c>
      <c r="G297" t="inlineStr">
        <is>
          <t>reps</t>
        </is>
      </c>
      <c r="H297" t="inlineStr">
        <is>
          <t>kg</t>
        </is>
      </c>
      <c r="I297" t="inlineStr">
        <is>
          <t>3_intermediate</t>
        </is>
      </c>
      <c r="J297" t="inlineStr">
        <is>
          <t>conditioning</t>
        </is>
      </c>
      <c r="K297" t="inlineStr">
        <is>
          <t>full</t>
        </is>
      </c>
      <c r="L297" t="inlineStr">
        <is>
          <t>compound</t>
        </is>
      </c>
      <c r="M297" t="inlineStr">
        <is>
          <t>explosive</t>
        </is>
      </c>
      <c r="N297" t="inlineStr">
        <is>
          <t>bilateral</t>
        </is>
      </c>
      <c r="O297" t="inlineStr">
        <is>
          <t>legs|shoulders</t>
        </is>
      </c>
      <c r="P297" t="inlineStr">
        <is>
          <t>external_weight_each_side</t>
        </is>
      </c>
      <c r="Q297" t="inlineStr">
        <is>
          <t>1</t>
        </is>
      </c>
      <c r="R297" t="inlineStr">
        <is>
          <t>explosive|home-gym-friendly</t>
        </is>
      </c>
      <c r="S297" t="inlineStr">
        <is>
          <t>1</t>
        </is>
      </c>
      <c r="T297" t="inlineStr">
        <is>
          <t>Thruster con KB</t>
        </is>
      </c>
      <c r="U297" t="inlineStr">
        <is>
          <t>Thruster KB</t>
        </is>
      </c>
      <c r="V297" t="inlineStr">
        <is>
          <t>KB-Thruster</t>
        </is>
      </c>
      <c r="W297" t="inlineStr">
        <is>
          <t>Kettlebell thruster</t>
        </is>
      </c>
    </row>
    <row r="298">
      <c r="A298" t="inlineStr">
        <is>
          <t>barbell-thruster</t>
        </is>
      </c>
      <c r="B298" t="inlineStr">
        <is>
          <t>Barbell Thruster</t>
        </is>
      </c>
      <c r="C298">
        <f>IF(about!$B$5="ES",T298,IF(about!$B$5="FR",U298,IF(about!$B$5="DE",V298,IF(about!$B$5="NL",W298,B298))))</f>
        <v/>
      </c>
      <c r="D298" t="inlineStr">
        <is>
          <t>conditioning</t>
        </is>
      </c>
      <c r="E298" t="inlineStr">
        <is>
          <t>barbell</t>
        </is>
      </c>
      <c r="F298" t="inlineStr">
        <is>
          <t>full-body</t>
        </is>
      </c>
      <c r="G298" t="inlineStr">
        <is>
          <t>reps</t>
        </is>
      </c>
      <c r="H298" t="inlineStr">
        <is>
          <t>kg</t>
        </is>
      </c>
      <c r="I298" t="inlineStr">
        <is>
          <t>3_intermediate</t>
        </is>
      </c>
      <c r="J298" t="inlineStr">
        <is>
          <t>crossfit</t>
        </is>
      </c>
      <c r="K298" t="inlineStr">
        <is>
          <t>full</t>
        </is>
      </c>
      <c r="L298" t="inlineStr">
        <is>
          <t>compound</t>
        </is>
      </c>
      <c r="M298" t="inlineStr">
        <is>
          <t>explosive</t>
        </is>
      </c>
      <c r="N298" t="inlineStr">
        <is>
          <t>bilateral</t>
        </is>
      </c>
      <c r="O298" t="inlineStr">
        <is>
          <t>legs|shoulders</t>
        </is>
      </c>
      <c r="P298" t="inlineStr">
        <is>
          <t>external_weight</t>
        </is>
      </c>
      <c r="Q298" t="inlineStr">
        <is>
          <t>1</t>
        </is>
      </c>
      <c r="R298" t="inlineStr">
        <is>
          <t>explosive|rx-movement</t>
        </is>
      </c>
      <c r="S298" t="inlineStr">
        <is>
          <t>1</t>
        </is>
      </c>
      <c r="T298" t="inlineStr">
        <is>
          <t>Thruster con barra</t>
        </is>
      </c>
      <c r="U298" t="inlineStr">
        <is>
          <t>Thruster barre</t>
        </is>
      </c>
      <c r="V298" t="inlineStr">
        <is>
          <t>Langhantel-Thruster</t>
        </is>
      </c>
      <c r="W298" t="inlineStr">
        <is>
          <t>Barbell thruster</t>
        </is>
      </c>
    </row>
    <row r="299">
      <c r="A299" t="inlineStr">
        <is>
          <t>wall-ball-shot</t>
        </is>
      </c>
      <c r="B299" t="inlineStr">
        <is>
          <t>Wall Ball Shot</t>
        </is>
      </c>
      <c r="C299">
        <f>IF(about!$B$5="ES",T299,IF(about!$B$5="FR",U299,IF(about!$B$5="DE",V299,IF(about!$B$5="NL",W299,B299))))</f>
        <v/>
      </c>
      <c r="D299" t="inlineStr">
        <is>
          <t>conditioning</t>
        </is>
      </c>
      <c r="E299" t="inlineStr">
        <is>
          <t>wall-ball</t>
        </is>
      </c>
      <c r="F299" t="inlineStr">
        <is>
          <t>full-body</t>
        </is>
      </c>
      <c r="G299" t="inlineStr">
        <is>
          <t>reps</t>
        </is>
      </c>
      <c r="H299" t="inlineStr">
        <is>
          <t>kg</t>
        </is>
      </c>
      <c r="I299" t="inlineStr">
        <is>
          <t>2_beginner</t>
        </is>
      </c>
      <c r="J299" t="inlineStr">
        <is>
          <t>crossfit</t>
        </is>
      </c>
      <c r="K299" t="inlineStr">
        <is>
          <t>full</t>
        </is>
      </c>
      <c r="L299" t="inlineStr">
        <is>
          <t>compound</t>
        </is>
      </c>
      <c r="M299" t="inlineStr">
        <is>
          <t>explosive</t>
        </is>
      </c>
      <c r="N299" t="inlineStr">
        <is>
          <t>bilateral</t>
        </is>
      </c>
      <c r="O299" t="inlineStr">
        <is>
          <t>legs|shoulders|core</t>
        </is>
      </c>
      <c r="P299" t="inlineStr">
        <is>
          <t>implement_weight</t>
        </is>
      </c>
      <c r="Q299" t="inlineStr">
        <is>
          <t>1</t>
        </is>
      </c>
      <c r="R299" t="inlineStr">
        <is>
          <t>explosive|rx-movement|hyrox-station</t>
        </is>
      </c>
      <c r="S299" t="inlineStr">
        <is>
          <t>1</t>
        </is>
      </c>
      <c r="T299" t="inlineStr">
        <is>
          <t>Wall ball</t>
        </is>
      </c>
      <c r="U299" t="inlineStr">
        <is>
          <t>Wall ball</t>
        </is>
      </c>
      <c r="V299" t="inlineStr">
        <is>
          <t>Wall Ball</t>
        </is>
      </c>
      <c r="W299" t="inlineStr">
        <is>
          <t>Wall ball shot</t>
        </is>
      </c>
    </row>
    <row r="300">
      <c r="A300" t="inlineStr">
        <is>
          <t>box-jump</t>
        </is>
      </c>
      <c r="B300" t="inlineStr">
        <is>
          <t>Box Jump</t>
        </is>
      </c>
      <c r="C300">
        <f>IF(about!$B$5="ES",T300,IF(about!$B$5="FR",U300,IF(about!$B$5="DE",V300,IF(about!$B$5="NL",W300,B300))))</f>
        <v/>
      </c>
      <c r="D300" t="inlineStr">
        <is>
          <t>conditioning</t>
        </is>
      </c>
      <c r="E300" t="inlineStr">
        <is>
          <t>box</t>
        </is>
      </c>
      <c r="F300" t="inlineStr">
        <is>
          <t>legs</t>
        </is>
      </c>
      <c r="G300" t="inlineStr">
        <is>
          <t>reps</t>
        </is>
      </c>
      <c r="H300" t="inlineStr">
        <is>
          <t>reps</t>
        </is>
      </c>
      <c r="I300" t="inlineStr">
        <is>
          <t>1_intro</t>
        </is>
      </c>
      <c r="J300" t="inlineStr">
        <is>
          <t>plyometric</t>
        </is>
      </c>
      <c r="K300" t="inlineStr">
        <is>
          <t>jump</t>
        </is>
      </c>
      <c r="L300" t="inlineStr">
        <is>
          <t>compound</t>
        </is>
      </c>
      <c r="M300" t="inlineStr">
        <is>
          <t>explosive</t>
        </is>
      </c>
      <c r="N300" t="inlineStr">
        <is>
          <t>bilateral</t>
        </is>
      </c>
      <c r="O300" t="inlineStr">
        <is>
          <t>glutes|core</t>
        </is>
      </c>
      <c r="P300" t="inlineStr">
        <is>
          <t>bodyweight</t>
        </is>
      </c>
      <c r="Q300" t="inlineStr">
        <is>
          <t>1</t>
        </is>
      </c>
      <c r="R300" t="inlineStr">
        <is>
          <t>plyometric|explosive|rx-movement</t>
        </is>
      </c>
      <c r="S300" t="inlineStr">
        <is>
          <t>1</t>
        </is>
      </c>
      <c r="T300" t="inlineStr">
        <is>
          <t>Salto al cajón</t>
        </is>
      </c>
      <c r="U300" t="inlineStr">
        <is>
          <t>Saut sur boîte</t>
        </is>
      </c>
      <c r="V300" t="inlineStr">
        <is>
          <t>Box Jump</t>
        </is>
      </c>
      <c r="W300" t="inlineStr">
        <is>
          <t>Box jump</t>
        </is>
      </c>
    </row>
    <row r="301">
      <c r="A301" t="inlineStr">
        <is>
          <t>box-jump-step-down</t>
        </is>
      </c>
      <c r="B301" t="inlineStr">
        <is>
          <t>Box Jump (Step Down)</t>
        </is>
      </c>
      <c r="C301">
        <f>IF(about!$B$5="ES",T301,IF(about!$B$5="FR",U301,IF(about!$B$5="DE",V301,IF(about!$B$5="NL",W301,B301))))</f>
        <v/>
      </c>
      <c r="D301" t="inlineStr">
        <is>
          <t>conditioning</t>
        </is>
      </c>
      <c r="E301" t="inlineStr">
        <is>
          <t>box</t>
        </is>
      </c>
      <c r="F301" t="inlineStr">
        <is>
          <t>legs</t>
        </is>
      </c>
      <c r="G301" t="inlineStr">
        <is>
          <t>reps</t>
        </is>
      </c>
      <c r="H301" t="inlineStr">
        <is>
          <t>reps</t>
        </is>
      </c>
      <c r="I301" t="inlineStr">
        <is>
          <t>1_intro</t>
        </is>
      </c>
      <c r="J301" t="inlineStr">
        <is>
          <t>plyometric</t>
        </is>
      </c>
      <c r="K301" t="inlineStr">
        <is>
          <t>jump</t>
        </is>
      </c>
      <c r="L301" t="inlineStr">
        <is>
          <t>compound</t>
        </is>
      </c>
      <c r="M301" t="inlineStr">
        <is>
          <t>explosive</t>
        </is>
      </c>
      <c r="N301" t="inlineStr">
        <is>
          <t>bilateral</t>
        </is>
      </c>
      <c r="O301" t="inlineStr">
        <is>
          <t>glutes|core</t>
        </is>
      </c>
      <c r="P301" t="inlineStr">
        <is>
          <t>bodyweight</t>
        </is>
      </c>
      <c r="Q301" t="inlineStr">
        <is>
          <t>1</t>
        </is>
      </c>
      <c r="R301" t="inlineStr">
        <is>
          <t>plyometric|rehab-friendly</t>
        </is>
      </c>
      <c r="S301" t="inlineStr">
        <is>
          <t>1</t>
        </is>
      </c>
      <c r="T301" t="inlineStr">
        <is>
          <t>Salto al cajón con bajada</t>
        </is>
      </c>
      <c r="U301" t="inlineStr">
        <is>
          <t>Box jump descente</t>
        </is>
      </c>
      <c r="V301" t="inlineStr">
        <is>
          <t>Box Jump (Step Down)</t>
        </is>
      </c>
      <c r="W301" t="inlineStr">
        <is>
          <t>Box jump met afdalen</t>
        </is>
      </c>
    </row>
    <row r="302">
      <c r="A302" t="inlineStr">
        <is>
          <t>box-jump-over</t>
        </is>
      </c>
      <c r="B302" t="inlineStr">
        <is>
          <t>Box Jump Over</t>
        </is>
      </c>
      <c r="C302">
        <f>IF(about!$B$5="ES",T302,IF(about!$B$5="FR",U302,IF(about!$B$5="DE",V302,IF(about!$B$5="NL",W302,B302))))</f>
        <v/>
      </c>
      <c r="D302" t="inlineStr">
        <is>
          <t>conditioning</t>
        </is>
      </c>
      <c r="E302" t="inlineStr">
        <is>
          <t>box</t>
        </is>
      </c>
      <c r="F302" t="inlineStr">
        <is>
          <t>legs</t>
        </is>
      </c>
      <c r="G302" t="inlineStr">
        <is>
          <t>reps</t>
        </is>
      </c>
      <c r="H302" t="inlineStr">
        <is>
          <t>reps</t>
        </is>
      </c>
      <c r="I302" t="inlineStr">
        <is>
          <t>2_beginner</t>
        </is>
      </c>
      <c r="J302" t="inlineStr">
        <is>
          <t>crossfit</t>
        </is>
      </c>
      <c r="K302" t="inlineStr">
        <is>
          <t>jump</t>
        </is>
      </c>
      <c r="L302" t="inlineStr">
        <is>
          <t>compound</t>
        </is>
      </c>
      <c r="M302" t="inlineStr">
        <is>
          <t>explosive</t>
        </is>
      </c>
      <c r="N302" t="inlineStr">
        <is>
          <t>bilateral</t>
        </is>
      </c>
      <c r="O302" t="inlineStr">
        <is>
          <t>glutes|core</t>
        </is>
      </c>
      <c r="P302" t="inlineStr">
        <is>
          <t>bodyweight</t>
        </is>
      </c>
      <c r="Q302" t="inlineStr">
        <is>
          <t>1</t>
        </is>
      </c>
      <c r="R302" t="inlineStr">
        <is>
          <t>plyometric|explosive|rx-movement</t>
        </is>
      </c>
      <c r="S302" t="inlineStr">
        <is>
          <t>1</t>
        </is>
      </c>
      <c r="T302" t="inlineStr">
        <is>
          <t>Salto sobre cajón</t>
        </is>
      </c>
      <c r="U302" t="inlineStr">
        <is>
          <t>Saut par-dessus la boîte</t>
        </is>
      </c>
      <c r="V302" t="inlineStr">
        <is>
          <t>Box Jump Over</t>
        </is>
      </c>
      <c r="W302" t="inlineStr">
        <is>
          <t>Box jump over</t>
        </is>
      </c>
    </row>
    <row r="303">
      <c r="A303" t="inlineStr">
        <is>
          <t>broad-jump</t>
        </is>
      </c>
      <c r="B303" t="inlineStr">
        <is>
          <t>Broad Jump</t>
        </is>
      </c>
      <c r="C303">
        <f>IF(about!$B$5="ES",T303,IF(about!$B$5="FR",U303,IF(about!$B$5="DE",V303,IF(about!$B$5="NL",W303,B303))))</f>
        <v/>
      </c>
      <c r="D303" t="inlineStr">
        <is>
          <t>conditioning</t>
        </is>
      </c>
      <c r="E303" t="inlineStr">
        <is>
          <t>bodyweight</t>
        </is>
      </c>
      <c r="F303" t="inlineStr">
        <is>
          <t>legs|glutes</t>
        </is>
      </c>
      <c r="G303" t="inlineStr">
        <is>
          <t>reps</t>
        </is>
      </c>
      <c r="H303" t="inlineStr">
        <is>
          <t>reps</t>
        </is>
      </c>
      <c r="I303" t="inlineStr">
        <is>
          <t>2_beginner</t>
        </is>
      </c>
      <c r="J303" t="inlineStr">
        <is>
          <t>plyometric</t>
        </is>
      </c>
      <c r="K303" t="inlineStr">
        <is>
          <t>jump</t>
        </is>
      </c>
      <c r="L303" t="inlineStr">
        <is>
          <t>compound</t>
        </is>
      </c>
      <c r="M303" t="inlineStr">
        <is>
          <t>explosive</t>
        </is>
      </c>
      <c r="N303" t="inlineStr">
        <is>
          <t>bilateral</t>
        </is>
      </c>
      <c r="O303" t="inlineStr">
        <is>
          <t>core</t>
        </is>
      </c>
      <c r="P303" t="inlineStr">
        <is>
          <t>bodyweight</t>
        </is>
      </c>
      <c r="Q303" t="inlineStr">
        <is>
          <t>1</t>
        </is>
      </c>
      <c r="R303" t="inlineStr">
        <is>
          <t>plyometric|explosive</t>
        </is>
      </c>
      <c r="S303" t="inlineStr">
        <is>
          <t>1</t>
        </is>
      </c>
      <c r="T303" t="inlineStr">
        <is>
          <t>Salto horizontal</t>
        </is>
      </c>
      <c r="U303" t="inlineStr">
        <is>
          <t>Saut en longueur</t>
        </is>
      </c>
      <c r="V303" t="inlineStr">
        <is>
          <t>Standweitsprung</t>
        </is>
      </c>
      <c r="W303" t="inlineStr">
        <is>
          <t>Verspringen</t>
        </is>
      </c>
    </row>
    <row r="304">
      <c r="A304" t="inlineStr">
        <is>
          <t>depth-jump</t>
        </is>
      </c>
      <c r="B304" t="inlineStr">
        <is>
          <t>Depth Jump</t>
        </is>
      </c>
      <c r="C304">
        <f>IF(about!$B$5="ES",T304,IF(about!$B$5="FR",U304,IF(about!$B$5="DE",V304,IF(about!$B$5="NL",W304,B304))))</f>
        <v/>
      </c>
      <c r="D304" t="inlineStr">
        <is>
          <t>conditioning</t>
        </is>
      </c>
      <c r="E304" t="inlineStr">
        <is>
          <t>box</t>
        </is>
      </c>
      <c r="F304" t="inlineStr">
        <is>
          <t>legs|glutes</t>
        </is>
      </c>
      <c r="G304" t="inlineStr">
        <is>
          <t>reps</t>
        </is>
      </c>
      <c r="H304" t="inlineStr">
        <is>
          <t>reps</t>
        </is>
      </c>
      <c r="I304" t="inlineStr">
        <is>
          <t>3_intermediate</t>
        </is>
      </c>
      <c r="J304" t="inlineStr">
        <is>
          <t>plyometric</t>
        </is>
      </c>
      <c r="K304" t="inlineStr">
        <is>
          <t>jump</t>
        </is>
      </c>
      <c r="L304" t="inlineStr">
        <is>
          <t>compound</t>
        </is>
      </c>
      <c r="M304" t="inlineStr">
        <is>
          <t>explosive</t>
        </is>
      </c>
      <c r="N304" t="inlineStr">
        <is>
          <t>bilateral</t>
        </is>
      </c>
      <c r="O304" t="inlineStr">
        <is>
          <t>core</t>
        </is>
      </c>
      <c r="P304" t="inlineStr">
        <is>
          <t>bodyweight</t>
        </is>
      </c>
      <c r="Q304" t="inlineStr">
        <is>
          <t>1</t>
        </is>
      </c>
      <c r="R304" t="inlineStr">
        <is>
          <t>plyometric|explosive</t>
        </is>
      </c>
      <c r="S304" t="inlineStr">
        <is>
          <t>1</t>
        </is>
      </c>
      <c r="T304" t="inlineStr">
        <is>
          <t>Salto desde altura</t>
        </is>
      </c>
      <c r="U304" t="inlineStr">
        <is>
          <t>Drop jump</t>
        </is>
      </c>
      <c r="V304" t="inlineStr">
        <is>
          <t>Tiefensprung</t>
        </is>
      </c>
      <c r="W304" t="inlineStr">
        <is>
          <t>Depth jump</t>
        </is>
      </c>
    </row>
    <row r="305">
      <c r="A305" t="inlineStr">
        <is>
          <t>tuck-jump</t>
        </is>
      </c>
      <c r="B305" t="inlineStr">
        <is>
          <t>Tuck Jump</t>
        </is>
      </c>
      <c r="C305">
        <f>IF(about!$B$5="ES",T305,IF(about!$B$5="FR",U305,IF(about!$B$5="DE",V305,IF(about!$B$5="NL",W305,B305))))</f>
        <v/>
      </c>
      <c r="D305" t="inlineStr">
        <is>
          <t>conditioning</t>
        </is>
      </c>
      <c r="E305" t="inlineStr">
        <is>
          <t>bodyweight</t>
        </is>
      </c>
      <c r="F305" t="inlineStr">
        <is>
          <t>legs|glutes</t>
        </is>
      </c>
      <c r="G305" t="inlineStr">
        <is>
          <t>reps</t>
        </is>
      </c>
      <c r="H305" t="inlineStr">
        <is>
          <t>reps</t>
        </is>
      </c>
      <c r="I305" t="inlineStr">
        <is>
          <t>2_beginner</t>
        </is>
      </c>
      <c r="J305" t="inlineStr">
        <is>
          <t>plyometric</t>
        </is>
      </c>
      <c r="K305" t="inlineStr">
        <is>
          <t>jump</t>
        </is>
      </c>
      <c r="L305" t="inlineStr">
        <is>
          <t>compound</t>
        </is>
      </c>
      <c r="M305" t="inlineStr">
        <is>
          <t>explosive</t>
        </is>
      </c>
      <c r="N305" t="inlineStr">
        <is>
          <t>bilateral</t>
        </is>
      </c>
      <c r="O305" t="inlineStr">
        <is>
          <t>core</t>
        </is>
      </c>
      <c r="P305" t="inlineStr">
        <is>
          <t>bodyweight</t>
        </is>
      </c>
      <c r="Q305" t="inlineStr">
        <is>
          <t>1</t>
        </is>
      </c>
      <c r="R305" t="inlineStr">
        <is>
          <t>plyometric|explosive|no-equipment</t>
        </is>
      </c>
      <c r="S305" t="inlineStr">
        <is>
          <t>1</t>
        </is>
      </c>
      <c r="T305" t="inlineStr">
        <is>
          <t>Salto agrupado</t>
        </is>
      </c>
      <c r="U305" t="inlineStr">
        <is>
          <t>Saut groupé</t>
        </is>
      </c>
      <c r="V305" t="inlineStr">
        <is>
          <t>Tuck Jump</t>
        </is>
      </c>
      <c r="W305" t="inlineStr">
        <is>
          <t>Tuck jump</t>
        </is>
      </c>
    </row>
    <row r="306">
      <c r="A306" t="inlineStr">
        <is>
          <t>lateral-bound</t>
        </is>
      </c>
      <c r="B306" t="inlineStr">
        <is>
          <t>Lateral Bound</t>
        </is>
      </c>
      <c r="C306">
        <f>IF(about!$B$5="ES",T306,IF(about!$B$5="FR",U306,IF(about!$B$5="DE",V306,IF(about!$B$5="NL",W306,B306))))</f>
        <v/>
      </c>
      <c r="D306" t="inlineStr">
        <is>
          <t>conditioning</t>
        </is>
      </c>
      <c r="E306" t="inlineStr">
        <is>
          <t>bodyweight</t>
        </is>
      </c>
      <c r="F306" t="inlineStr">
        <is>
          <t>legs|glutes</t>
        </is>
      </c>
      <c r="G306" t="inlineStr">
        <is>
          <t>reps</t>
        </is>
      </c>
      <c r="H306" t="inlineStr">
        <is>
          <t>reps</t>
        </is>
      </c>
      <c r="I306" t="inlineStr">
        <is>
          <t>2_beginner</t>
        </is>
      </c>
      <c r="J306" t="inlineStr">
        <is>
          <t>plyometric</t>
        </is>
      </c>
      <c r="K306" t="inlineStr">
        <is>
          <t>jump</t>
        </is>
      </c>
      <c r="L306" t="inlineStr">
        <is>
          <t>compound</t>
        </is>
      </c>
      <c r="M306" t="inlineStr">
        <is>
          <t>explosive</t>
        </is>
      </c>
      <c r="N306" t="inlineStr">
        <is>
          <t>alternating</t>
        </is>
      </c>
      <c r="O306" t="inlineStr">
        <is>
          <t>hips</t>
        </is>
      </c>
      <c r="P306" t="inlineStr">
        <is>
          <t>bodyweight</t>
        </is>
      </c>
      <c r="Q306" t="inlineStr">
        <is>
          <t>1</t>
        </is>
      </c>
      <c r="R306" t="inlineStr">
        <is>
          <t>plyometric|unilateral</t>
        </is>
      </c>
      <c r="S306" t="inlineStr">
        <is>
          <t>1</t>
        </is>
      </c>
      <c r="T306" t="inlineStr">
        <is>
          <t>Salto lateral</t>
        </is>
      </c>
      <c r="U306" t="inlineStr">
        <is>
          <t>Saut latéral</t>
        </is>
      </c>
      <c r="V306" t="inlineStr">
        <is>
          <t>Seitliche Sprünge</t>
        </is>
      </c>
      <c r="W306" t="inlineStr">
        <is>
          <t>Lateral bound</t>
        </is>
      </c>
    </row>
    <row r="307">
      <c r="A307" t="inlineStr">
        <is>
          <t>single-leg-hop</t>
        </is>
      </c>
      <c r="B307" t="inlineStr">
        <is>
          <t>Single-Leg Hop</t>
        </is>
      </c>
      <c r="C307">
        <f>IF(about!$B$5="ES",T307,IF(about!$B$5="FR",U307,IF(about!$B$5="DE",V307,IF(about!$B$5="NL",W307,B307))))</f>
        <v/>
      </c>
      <c r="D307" t="inlineStr">
        <is>
          <t>conditioning</t>
        </is>
      </c>
      <c r="E307" t="inlineStr">
        <is>
          <t>bodyweight</t>
        </is>
      </c>
      <c r="F307" t="inlineStr">
        <is>
          <t>legs|glutes</t>
        </is>
      </c>
      <c r="G307" t="inlineStr">
        <is>
          <t>reps</t>
        </is>
      </c>
      <c r="H307" t="inlineStr">
        <is>
          <t>reps</t>
        </is>
      </c>
      <c r="I307" t="inlineStr">
        <is>
          <t>3_intermediate</t>
        </is>
      </c>
      <c r="J307" t="inlineStr">
        <is>
          <t>plyometric</t>
        </is>
      </c>
      <c r="K307" t="inlineStr">
        <is>
          <t>jump</t>
        </is>
      </c>
      <c r="L307" t="inlineStr">
        <is>
          <t>compound</t>
        </is>
      </c>
      <c r="M307" t="inlineStr">
        <is>
          <t>explosive</t>
        </is>
      </c>
      <c r="N307" t="inlineStr">
        <is>
          <t>unilateral</t>
        </is>
      </c>
      <c r="O307" t="inlineStr">
        <is>
          <t>core</t>
        </is>
      </c>
      <c r="P307" t="inlineStr">
        <is>
          <t>bodyweight</t>
        </is>
      </c>
      <c r="Q307" t="inlineStr">
        <is>
          <t>1</t>
        </is>
      </c>
      <c r="R307" t="inlineStr">
        <is>
          <t>plyometric|unilateral</t>
        </is>
      </c>
      <c r="S307" t="inlineStr">
        <is>
          <t>1</t>
        </is>
      </c>
      <c r="T307" t="inlineStr">
        <is>
          <t>Salto una pierna</t>
        </is>
      </c>
      <c r="U307" t="inlineStr">
        <is>
          <t>Saut une jambe</t>
        </is>
      </c>
      <c r="V307" t="inlineStr">
        <is>
          <t>Einbeinhüpfer</t>
        </is>
      </c>
      <c r="W307" t="inlineStr">
        <is>
          <t>Eenbenige hop</t>
        </is>
      </c>
    </row>
    <row r="308">
      <c r="A308" t="inlineStr">
        <is>
          <t>burpee</t>
        </is>
      </c>
      <c r="B308" t="inlineStr">
        <is>
          <t>Burpee</t>
        </is>
      </c>
      <c r="C308">
        <f>IF(about!$B$5="ES",T308,IF(about!$B$5="FR",U308,IF(about!$B$5="DE",V308,IF(about!$B$5="NL",W308,B308))))</f>
        <v/>
      </c>
      <c r="D308" t="inlineStr">
        <is>
          <t>conditioning</t>
        </is>
      </c>
      <c r="E308" t="inlineStr">
        <is>
          <t>bodyweight</t>
        </is>
      </c>
      <c r="F308" t="inlineStr">
        <is>
          <t>full-body</t>
        </is>
      </c>
      <c r="G308" t="inlineStr">
        <is>
          <t>reps</t>
        </is>
      </c>
      <c r="H308" t="inlineStr">
        <is>
          <t>reps</t>
        </is>
      </c>
      <c r="I308" t="inlineStr">
        <is>
          <t>1_intro</t>
        </is>
      </c>
      <c r="J308" t="inlineStr">
        <is>
          <t>crossfit</t>
        </is>
      </c>
      <c r="K308" t="inlineStr">
        <is>
          <t>full</t>
        </is>
      </c>
      <c r="L308" t="inlineStr">
        <is>
          <t>compound</t>
        </is>
      </c>
      <c r="M308" t="inlineStr">
        <is>
          <t>mixed</t>
        </is>
      </c>
      <c r="N308" t="inlineStr">
        <is>
          <t>bilateral</t>
        </is>
      </c>
      <c r="O308" t="inlineStr">
        <is>
          <t>1</t>
        </is>
      </c>
      <c r="P308" t="inlineStr">
        <is>
          <t>bodyweight</t>
        </is>
      </c>
      <c r="Q308" t="inlineStr">
        <is>
          <t>1</t>
        </is>
      </c>
      <c r="R308" t="inlineStr">
        <is>
          <t>no-equipment|home-gym-friendly|rx-movement</t>
        </is>
      </c>
      <c r="S308" t="inlineStr">
        <is>
          <t>1</t>
        </is>
      </c>
      <c r="T308" t="inlineStr">
        <is>
          <t>Burpee</t>
        </is>
      </c>
      <c r="U308" t="inlineStr">
        <is>
          <t>Burpee</t>
        </is>
      </c>
      <c r="V308" t="inlineStr">
        <is>
          <t>Burpee</t>
        </is>
      </c>
      <c r="W308" t="inlineStr">
        <is>
          <t>Burpee</t>
        </is>
      </c>
    </row>
    <row r="309">
      <c r="A309" t="inlineStr">
        <is>
          <t>burpee-no-pushup</t>
        </is>
      </c>
      <c r="B309" t="inlineStr">
        <is>
          <t>Burpee (No Push-Up)</t>
        </is>
      </c>
      <c r="C309">
        <f>IF(about!$B$5="ES",T309,IF(about!$B$5="FR",U309,IF(about!$B$5="DE",V309,IF(about!$B$5="NL",W309,B309))))</f>
        <v/>
      </c>
      <c r="D309" t="inlineStr">
        <is>
          <t>conditioning</t>
        </is>
      </c>
      <c r="E309" t="inlineStr">
        <is>
          <t>bodyweight</t>
        </is>
      </c>
      <c r="F309" t="inlineStr">
        <is>
          <t>full-body</t>
        </is>
      </c>
      <c r="G309" t="inlineStr">
        <is>
          <t>reps</t>
        </is>
      </c>
      <c r="H309" t="inlineStr">
        <is>
          <t>reps</t>
        </is>
      </c>
      <c r="I309" t="inlineStr">
        <is>
          <t>1_intro</t>
        </is>
      </c>
      <c r="J309" t="inlineStr">
        <is>
          <t>conditioning</t>
        </is>
      </c>
      <c r="K309" t="inlineStr">
        <is>
          <t>full</t>
        </is>
      </c>
      <c r="L309" t="inlineStr">
        <is>
          <t>compound</t>
        </is>
      </c>
      <c r="M309" t="inlineStr">
        <is>
          <t>mixed</t>
        </is>
      </c>
      <c r="N309" t="inlineStr">
        <is>
          <t>bilateral</t>
        </is>
      </c>
      <c r="O309" t="inlineStr">
        <is>
          <t>1</t>
        </is>
      </c>
      <c r="P309" t="inlineStr">
        <is>
          <t>bodyweight</t>
        </is>
      </c>
      <c r="Q309" t="inlineStr">
        <is>
          <t>1</t>
        </is>
      </c>
      <c r="R309" t="inlineStr">
        <is>
          <t>no-equipment</t>
        </is>
      </c>
      <c r="S309" t="inlineStr">
        <is>
          <t>1</t>
        </is>
      </c>
      <c r="T309" t="inlineStr">
        <is>
          <t>Burpee sin flexión</t>
        </is>
      </c>
      <c r="U309" t="inlineStr">
        <is>
          <t>Burpee sans pompe</t>
        </is>
      </c>
      <c r="V309" t="inlineStr">
        <is>
          <t>Burpee ohne Liegestütze</t>
        </is>
      </c>
      <c r="W309" t="inlineStr">
        <is>
          <t>Burpee zonder push-up</t>
        </is>
      </c>
    </row>
    <row r="310">
      <c r="A310" t="inlineStr">
        <is>
          <t>burpee-over-bar</t>
        </is>
      </c>
      <c r="B310" t="inlineStr">
        <is>
          <t>Burpee Over Bar</t>
        </is>
      </c>
      <c r="C310">
        <f>IF(about!$B$5="ES",T310,IF(about!$B$5="FR",U310,IF(about!$B$5="DE",V310,IF(about!$B$5="NL",W310,B310))))</f>
        <v/>
      </c>
      <c r="D310" t="inlineStr">
        <is>
          <t>conditioning</t>
        </is>
      </c>
      <c r="E310" t="inlineStr">
        <is>
          <t>barbell</t>
        </is>
      </c>
      <c r="F310" t="inlineStr">
        <is>
          <t>full-body</t>
        </is>
      </c>
      <c r="G310" t="inlineStr">
        <is>
          <t>reps</t>
        </is>
      </c>
      <c r="H310" t="inlineStr">
        <is>
          <t>reps</t>
        </is>
      </c>
      <c r="I310" t="inlineStr">
        <is>
          <t>2_beginner</t>
        </is>
      </c>
      <c r="J310" t="inlineStr">
        <is>
          <t>crossfit</t>
        </is>
      </c>
      <c r="K310" t="inlineStr">
        <is>
          <t>full</t>
        </is>
      </c>
      <c r="L310" t="inlineStr">
        <is>
          <t>compound</t>
        </is>
      </c>
      <c r="M310" t="inlineStr">
        <is>
          <t>explosive</t>
        </is>
      </c>
      <c r="N310" t="inlineStr">
        <is>
          <t>bilateral</t>
        </is>
      </c>
      <c r="O310" t="inlineStr">
        <is>
          <t>legs</t>
        </is>
      </c>
      <c r="P310" t="inlineStr">
        <is>
          <t>bodyweight</t>
        </is>
      </c>
      <c r="Q310" t="inlineStr">
        <is>
          <t>1</t>
        </is>
      </c>
      <c r="R310" t="inlineStr">
        <is>
          <t>rx-movement</t>
        </is>
      </c>
      <c r="S310" t="inlineStr">
        <is>
          <t>1</t>
        </is>
      </c>
      <c r="T310" t="inlineStr">
        <is>
          <t>Burpee sobre barra</t>
        </is>
      </c>
      <c r="U310" t="inlineStr">
        <is>
          <t>Burpee par-dessus barre</t>
        </is>
      </c>
      <c r="V310" t="inlineStr">
        <is>
          <t>Burpee über die Stange</t>
        </is>
      </c>
      <c r="W310" t="inlineStr">
        <is>
          <t>Burpee over de stang</t>
        </is>
      </c>
    </row>
    <row r="311">
      <c r="A311" t="inlineStr">
        <is>
          <t>burpee-over-dumbbell</t>
        </is>
      </c>
      <c r="B311" t="inlineStr">
        <is>
          <t>Burpee Over Dumbbell</t>
        </is>
      </c>
      <c r="C311">
        <f>IF(about!$B$5="ES",T311,IF(about!$B$5="FR",U311,IF(about!$B$5="DE",V311,IF(about!$B$5="NL",W311,B311))))</f>
        <v/>
      </c>
      <c r="D311" t="inlineStr">
        <is>
          <t>conditioning</t>
        </is>
      </c>
      <c r="E311" t="inlineStr">
        <is>
          <t>dumbbells</t>
        </is>
      </c>
      <c r="F311" t="inlineStr">
        <is>
          <t>full-body</t>
        </is>
      </c>
      <c r="G311" t="inlineStr">
        <is>
          <t>reps</t>
        </is>
      </c>
      <c r="H311" t="inlineStr">
        <is>
          <t>reps</t>
        </is>
      </c>
      <c r="I311" t="inlineStr">
        <is>
          <t>2_beginner</t>
        </is>
      </c>
      <c r="J311" t="inlineStr">
        <is>
          <t>crossfit</t>
        </is>
      </c>
      <c r="K311" t="inlineStr">
        <is>
          <t>full</t>
        </is>
      </c>
      <c r="L311" t="inlineStr">
        <is>
          <t>compound</t>
        </is>
      </c>
      <c r="M311" t="inlineStr">
        <is>
          <t>explosive</t>
        </is>
      </c>
      <c r="N311" t="inlineStr">
        <is>
          <t>bilateral</t>
        </is>
      </c>
      <c r="O311" t="inlineStr">
        <is>
          <t>legs</t>
        </is>
      </c>
      <c r="P311" t="inlineStr">
        <is>
          <t>bodyweight</t>
        </is>
      </c>
      <c r="Q311" t="inlineStr">
        <is>
          <t>1</t>
        </is>
      </c>
      <c r="R311" t="inlineStr">
        <is>
          <t>rx-movement</t>
        </is>
      </c>
      <c r="S311" t="inlineStr">
        <is>
          <t>1</t>
        </is>
      </c>
      <c r="T311" t="inlineStr">
        <is>
          <t>Burpee sobre mancuerna</t>
        </is>
      </c>
      <c r="U311" t="inlineStr">
        <is>
          <t>Burpee par-dessus haltère</t>
        </is>
      </c>
      <c r="V311" t="inlineStr">
        <is>
          <t>Burpee über Kurzhantel</t>
        </is>
      </c>
      <c r="W311" t="inlineStr">
        <is>
          <t>Burpee over dumbbell</t>
        </is>
      </c>
    </row>
    <row r="312">
      <c r="A312" t="inlineStr">
        <is>
          <t>burpee-box-jump-over</t>
        </is>
      </c>
      <c r="B312" t="inlineStr">
        <is>
          <t>Burpee Box Jump Over</t>
        </is>
      </c>
      <c r="C312">
        <f>IF(about!$B$5="ES",T312,IF(about!$B$5="FR",U312,IF(about!$B$5="DE",V312,IF(about!$B$5="NL",W312,B312))))</f>
        <v/>
      </c>
      <c r="D312" t="inlineStr">
        <is>
          <t>conditioning</t>
        </is>
      </c>
      <c r="E312" t="inlineStr">
        <is>
          <t>box</t>
        </is>
      </c>
      <c r="F312" t="inlineStr">
        <is>
          <t>full-body</t>
        </is>
      </c>
      <c r="G312" t="inlineStr">
        <is>
          <t>reps</t>
        </is>
      </c>
      <c r="H312" t="inlineStr">
        <is>
          <t>reps</t>
        </is>
      </c>
      <c r="I312" t="inlineStr">
        <is>
          <t>2_beginner</t>
        </is>
      </c>
      <c r="J312" t="inlineStr">
        <is>
          <t>crossfit</t>
        </is>
      </c>
      <c r="K312" t="inlineStr">
        <is>
          <t>full</t>
        </is>
      </c>
      <c r="L312" t="inlineStr">
        <is>
          <t>compound</t>
        </is>
      </c>
      <c r="M312" t="inlineStr">
        <is>
          <t>explosive</t>
        </is>
      </c>
      <c r="N312" t="inlineStr">
        <is>
          <t>bilateral</t>
        </is>
      </c>
      <c r="O312" t="inlineStr">
        <is>
          <t>legs</t>
        </is>
      </c>
      <c r="P312" t="inlineStr">
        <is>
          <t>bodyweight</t>
        </is>
      </c>
      <c r="Q312" t="inlineStr">
        <is>
          <t>1</t>
        </is>
      </c>
      <c r="R312" t="inlineStr">
        <is>
          <t>rx-movement</t>
        </is>
      </c>
      <c r="S312" t="inlineStr">
        <is>
          <t>1</t>
        </is>
      </c>
      <c r="T312" t="inlineStr">
        <is>
          <t>Burpee con salto al cajón</t>
        </is>
      </c>
      <c r="U312" t="inlineStr">
        <is>
          <t>Burpee box jump</t>
        </is>
      </c>
      <c r="V312" t="inlineStr">
        <is>
          <t>Burpee Box Jump Over</t>
        </is>
      </c>
      <c r="W312" t="inlineStr">
        <is>
          <t>Burpee box jump over</t>
        </is>
      </c>
    </row>
    <row r="313">
      <c r="A313" t="inlineStr">
        <is>
          <t>burpee-broad-jump</t>
        </is>
      </c>
      <c r="B313" t="inlineStr">
        <is>
          <t>Burpee Broad Jump</t>
        </is>
      </c>
      <c r="C313">
        <f>IF(about!$B$5="ES",T313,IF(about!$B$5="FR",U313,IF(about!$B$5="DE",V313,IF(about!$B$5="NL",W313,B313))))</f>
        <v/>
      </c>
      <c r="D313" t="inlineStr">
        <is>
          <t>conditioning</t>
        </is>
      </c>
      <c r="E313" t="inlineStr">
        <is>
          <t>bodyweight</t>
        </is>
      </c>
      <c r="F313" t="inlineStr">
        <is>
          <t>full-body</t>
        </is>
      </c>
      <c r="G313" t="inlineStr">
        <is>
          <t>distance_m</t>
        </is>
      </c>
      <c r="H313" t="inlineStr">
        <is>
          <t>m</t>
        </is>
      </c>
      <c r="I313" t="inlineStr">
        <is>
          <t>2_beginner</t>
        </is>
      </c>
      <c r="J313" t="inlineStr">
        <is>
          <t>hyrox</t>
        </is>
      </c>
      <c r="K313" t="inlineStr">
        <is>
          <t>full</t>
        </is>
      </c>
      <c r="L313" t="inlineStr">
        <is>
          <t>compound</t>
        </is>
      </c>
      <c r="M313" t="inlineStr">
        <is>
          <t>explosive</t>
        </is>
      </c>
      <c r="N313" t="inlineStr">
        <is>
          <t>bilateral</t>
        </is>
      </c>
      <c r="O313" t="inlineStr">
        <is>
          <t>legs</t>
        </is>
      </c>
      <c r="P313" t="inlineStr">
        <is>
          <t>bodyweight</t>
        </is>
      </c>
      <c r="Q313" t="inlineStr">
        <is>
          <t>1</t>
        </is>
      </c>
      <c r="R313" t="inlineStr">
        <is>
          <t>hyrox-station</t>
        </is>
      </c>
      <c r="S313" t="inlineStr">
        <is>
          <t>1</t>
        </is>
      </c>
      <c r="T313" t="inlineStr">
        <is>
          <t>Burpee con salto largo</t>
        </is>
      </c>
      <c r="U313" t="inlineStr">
        <is>
          <t>Burpee saut en longueur</t>
        </is>
      </c>
      <c r="V313" t="inlineStr">
        <is>
          <t>Burpee Weitsprung</t>
        </is>
      </c>
      <c r="W313" t="inlineStr">
        <is>
          <t>Burpee broad jump</t>
        </is>
      </c>
    </row>
    <row r="314">
      <c r="A314" t="inlineStr">
        <is>
          <t>lateral-burpee</t>
        </is>
      </c>
      <c r="B314" t="inlineStr">
        <is>
          <t>Lateral Burpee</t>
        </is>
      </c>
      <c r="C314">
        <f>IF(about!$B$5="ES",T314,IF(about!$B$5="FR",U314,IF(about!$B$5="DE",V314,IF(about!$B$5="NL",W314,B314))))</f>
        <v/>
      </c>
      <c r="D314" t="inlineStr">
        <is>
          <t>conditioning</t>
        </is>
      </c>
      <c r="E314" t="inlineStr">
        <is>
          <t>bodyweight</t>
        </is>
      </c>
      <c r="F314" t="inlineStr">
        <is>
          <t>full-body</t>
        </is>
      </c>
      <c r="G314" t="inlineStr">
        <is>
          <t>reps</t>
        </is>
      </c>
      <c r="H314" t="inlineStr">
        <is>
          <t>reps</t>
        </is>
      </c>
      <c r="I314" t="inlineStr">
        <is>
          <t>2_beginner</t>
        </is>
      </c>
      <c r="J314" t="inlineStr">
        <is>
          <t>crossfit</t>
        </is>
      </c>
      <c r="K314" t="inlineStr">
        <is>
          <t>full</t>
        </is>
      </c>
      <c r="L314" t="inlineStr">
        <is>
          <t>compound</t>
        </is>
      </c>
      <c r="M314" t="inlineStr">
        <is>
          <t>explosive</t>
        </is>
      </c>
      <c r="N314" t="inlineStr">
        <is>
          <t>bilateral</t>
        </is>
      </c>
      <c r="O314" t="inlineStr">
        <is>
          <t>legs</t>
        </is>
      </c>
      <c r="P314" t="inlineStr">
        <is>
          <t>bodyweight</t>
        </is>
      </c>
      <c r="Q314" t="inlineStr">
        <is>
          <t>1</t>
        </is>
      </c>
      <c r="R314" t="inlineStr">
        <is>
          <t>1</t>
        </is>
      </c>
      <c r="S314" t="inlineStr">
        <is>
          <t>1</t>
        </is>
      </c>
      <c r="T314" t="inlineStr">
        <is>
          <t>Burpee lateral</t>
        </is>
      </c>
      <c r="U314" t="inlineStr">
        <is>
          <t>Burpee latéral</t>
        </is>
      </c>
      <c r="V314" t="inlineStr">
        <is>
          <t>Seitlicher Burpee</t>
        </is>
      </c>
      <c r="W314" t="inlineStr">
        <is>
          <t>Laterale burpee</t>
        </is>
      </c>
    </row>
    <row r="315">
      <c r="A315" t="inlineStr">
        <is>
          <t>mountain-climber</t>
        </is>
      </c>
      <c r="B315" t="inlineStr">
        <is>
          <t>Mountain Climber</t>
        </is>
      </c>
      <c r="C315">
        <f>IF(about!$B$5="ES",T315,IF(about!$B$5="FR",U315,IF(about!$B$5="DE",V315,IF(about!$B$5="NL",W315,B315))))</f>
        <v/>
      </c>
      <c r="D315" t="inlineStr">
        <is>
          <t>conditioning</t>
        </is>
      </c>
      <c r="E315" t="inlineStr">
        <is>
          <t>bodyweight</t>
        </is>
      </c>
      <c r="F315" t="inlineStr">
        <is>
          <t>core|legs|shoulders</t>
        </is>
      </c>
      <c r="G315" t="inlineStr">
        <is>
          <t>reps</t>
        </is>
      </c>
      <c r="H315" t="inlineStr">
        <is>
          <t>reps</t>
        </is>
      </c>
      <c r="I315" t="inlineStr">
        <is>
          <t>1_intro</t>
        </is>
      </c>
      <c r="J315" t="inlineStr">
        <is>
          <t>conditioning</t>
        </is>
      </c>
      <c r="K315" t="inlineStr">
        <is>
          <t>gait</t>
        </is>
      </c>
      <c r="L315" t="inlineStr">
        <is>
          <t>compound</t>
        </is>
      </c>
      <c r="M315" t="inlineStr">
        <is>
          <t>mixed</t>
        </is>
      </c>
      <c r="N315" t="inlineStr">
        <is>
          <t>alternating</t>
        </is>
      </c>
      <c r="O315" t="inlineStr">
        <is>
          <t>1</t>
        </is>
      </c>
      <c r="P315" t="inlineStr">
        <is>
          <t>bodyweight</t>
        </is>
      </c>
      <c r="Q315" t="inlineStr">
        <is>
          <t>1</t>
        </is>
      </c>
      <c r="R315" t="inlineStr">
        <is>
          <t>no-equipment|home-gym-friendly</t>
        </is>
      </c>
      <c r="S315" t="inlineStr">
        <is>
          <t>1</t>
        </is>
      </c>
      <c r="T315" t="inlineStr">
        <is>
          <t>Escalador</t>
        </is>
      </c>
      <c r="U315" t="inlineStr">
        <is>
          <t>Grimpeur</t>
        </is>
      </c>
      <c r="V315" t="inlineStr">
        <is>
          <t>Bergsteiger</t>
        </is>
      </c>
      <c r="W315" t="inlineStr">
        <is>
          <t>Mountain climber</t>
        </is>
      </c>
    </row>
    <row r="316">
      <c r="A316" t="inlineStr">
        <is>
          <t>bear-crawl</t>
        </is>
      </c>
      <c r="B316" t="inlineStr">
        <is>
          <t>Bear Crawl</t>
        </is>
      </c>
      <c r="C316">
        <f>IF(about!$B$5="ES",T316,IF(about!$B$5="FR",U316,IF(about!$B$5="DE",V316,IF(about!$B$5="NL",W316,B316))))</f>
        <v/>
      </c>
      <c r="D316" t="inlineStr">
        <is>
          <t>conditioning</t>
        </is>
      </c>
      <c r="E316" t="inlineStr">
        <is>
          <t>bodyweight</t>
        </is>
      </c>
      <c r="F316" t="inlineStr">
        <is>
          <t>full-body</t>
        </is>
      </c>
      <c r="G316" t="inlineStr">
        <is>
          <t>distance_m</t>
        </is>
      </c>
      <c r="H316" t="inlineStr">
        <is>
          <t>m</t>
        </is>
      </c>
      <c r="I316" t="inlineStr">
        <is>
          <t>1_intro</t>
        </is>
      </c>
      <c r="J316" t="inlineStr">
        <is>
          <t>conditioning</t>
        </is>
      </c>
      <c r="K316" t="inlineStr">
        <is>
          <t>gait</t>
        </is>
      </c>
      <c r="L316" t="inlineStr">
        <is>
          <t>compound</t>
        </is>
      </c>
      <c r="M316" t="inlineStr">
        <is>
          <t>mixed</t>
        </is>
      </c>
      <c r="N316" t="inlineStr">
        <is>
          <t>alternating</t>
        </is>
      </c>
      <c r="O316" t="inlineStr">
        <is>
          <t>core|shoulders</t>
        </is>
      </c>
      <c r="P316" t="inlineStr">
        <is>
          <t>bodyweight</t>
        </is>
      </c>
      <c r="Q316" t="inlineStr">
        <is>
          <t>1</t>
        </is>
      </c>
      <c r="R316" t="inlineStr">
        <is>
          <t>no-equipment|home-gym-friendly</t>
        </is>
      </c>
      <c r="S316" t="inlineStr">
        <is>
          <t>1</t>
        </is>
      </c>
      <c r="T316" t="inlineStr">
        <is>
          <t>Andar oso</t>
        </is>
      </c>
      <c r="U316" t="inlineStr">
        <is>
          <t>Marche de l'ours</t>
        </is>
      </c>
      <c r="V316" t="inlineStr">
        <is>
          <t>Bärengang</t>
        </is>
      </c>
      <c r="W316" t="inlineStr">
        <is>
          <t>Bear crawl</t>
        </is>
      </c>
    </row>
    <row r="317">
      <c r="A317" t="inlineStr">
        <is>
          <t>crab-walk</t>
        </is>
      </c>
      <c r="B317" t="inlineStr">
        <is>
          <t>Crab Walk</t>
        </is>
      </c>
      <c r="C317">
        <f>IF(about!$B$5="ES",T317,IF(about!$B$5="FR",U317,IF(about!$B$5="DE",V317,IF(about!$B$5="NL",W317,B317))))</f>
        <v/>
      </c>
      <c r="D317" t="inlineStr">
        <is>
          <t>conditioning</t>
        </is>
      </c>
      <c r="E317" t="inlineStr">
        <is>
          <t>bodyweight</t>
        </is>
      </c>
      <c r="F317" t="inlineStr">
        <is>
          <t>full-body</t>
        </is>
      </c>
      <c r="G317" t="inlineStr">
        <is>
          <t>distance_m</t>
        </is>
      </c>
      <c r="H317" t="inlineStr">
        <is>
          <t>m</t>
        </is>
      </c>
      <c r="I317" t="inlineStr">
        <is>
          <t>1_intro</t>
        </is>
      </c>
      <c r="J317" t="inlineStr">
        <is>
          <t>conditioning</t>
        </is>
      </c>
      <c r="K317" t="inlineStr">
        <is>
          <t>gait</t>
        </is>
      </c>
      <c r="L317" t="inlineStr">
        <is>
          <t>compound</t>
        </is>
      </c>
      <c r="M317" t="inlineStr">
        <is>
          <t>mixed</t>
        </is>
      </c>
      <c r="N317" t="inlineStr">
        <is>
          <t>alternating</t>
        </is>
      </c>
      <c r="O317" t="inlineStr">
        <is>
          <t>shoulders|core</t>
        </is>
      </c>
      <c r="P317" t="inlineStr">
        <is>
          <t>bodyweight</t>
        </is>
      </c>
      <c r="Q317" t="inlineStr">
        <is>
          <t>1</t>
        </is>
      </c>
      <c r="R317" t="inlineStr">
        <is>
          <t>no-equipment</t>
        </is>
      </c>
      <c r="S317" t="inlineStr">
        <is>
          <t>1</t>
        </is>
      </c>
      <c r="T317" t="inlineStr">
        <is>
          <t>Andar cangrejo</t>
        </is>
      </c>
      <c r="U317" t="inlineStr">
        <is>
          <t>Marche du crabe</t>
        </is>
      </c>
      <c r="V317" t="inlineStr">
        <is>
          <t>Krebsgang</t>
        </is>
      </c>
      <c r="W317" t="inlineStr">
        <is>
          <t>Krabbenloop</t>
        </is>
      </c>
    </row>
    <row r="318">
      <c r="A318" t="inlineStr">
        <is>
          <t>lateral-shuffle</t>
        </is>
      </c>
      <c r="B318" t="inlineStr">
        <is>
          <t>Lateral Shuffle</t>
        </is>
      </c>
      <c r="C318">
        <f>IF(about!$B$5="ES",T318,IF(about!$B$5="FR",U318,IF(about!$B$5="DE",V318,IF(about!$B$5="NL",W318,B318))))</f>
        <v/>
      </c>
      <c r="D318" t="inlineStr">
        <is>
          <t>conditioning</t>
        </is>
      </c>
      <c r="E318" t="inlineStr">
        <is>
          <t>bodyweight</t>
        </is>
      </c>
      <c r="F318" t="inlineStr">
        <is>
          <t>legs|hips</t>
        </is>
      </c>
      <c r="G318" t="inlineStr">
        <is>
          <t>distance_m</t>
        </is>
      </c>
      <c r="H318" t="inlineStr">
        <is>
          <t>m</t>
        </is>
      </c>
      <c r="I318" t="inlineStr">
        <is>
          <t>1_intro</t>
        </is>
      </c>
      <c r="J318" t="inlineStr">
        <is>
          <t>conditioning</t>
        </is>
      </c>
      <c r="K318" t="inlineStr">
        <is>
          <t>gait</t>
        </is>
      </c>
      <c r="L318" t="inlineStr">
        <is>
          <t>compound</t>
        </is>
      </c>
      <c r="M318" t="inlineStr">
        <is>
          <t>mixed</t>
        </is>
      </c>
      <c r="N318" t="inlineStr">
        <is>
          <t>alternating</t>
        </is>
      </c>
      <c r="O318" t="inlineStr">
        <is>
          <t>core</t>
        </is>
      </c>
      <c r="P318" t="inlineStr">
        <is>
          <t>bodyweight</t>
        </is>
      </c>
      <c r="Q318" t="inlineStr">
        <is>
          <t>1</t>
        </is>
      </c>
      <c r="R318" t="inlineStr">
        <is>
          <t>no-equipment|warmup-dynamic</t>
        </is>
      </c>
      <c r="S318" t="inlineStr">
        <is>
          <t>side shuffle</t>
        </is>
      </c>
      <c r="T318" t="inlineStr">
        <is>
          <t>Desplazamiento lateral</t>
        </is>
      </c>
      <c r="U318" t="inlineStr">
        <is>
          <t>Pas chassé</t>
        </is>
      </c>
      <c r="V318" t="inlineStr">
        <is>
          <t>Seitliches Schlurfen</t>
        </is>
      </c>
      <c r="W318" t="inlineStr">
        <is>
          <t>Laterale shuffle</t>
        </is>
      </c>
    </row>
    <row r="319">
      <c r="A319" t="inlineStr">
        <is>
          <t>sprint</t>
        </is>
      </c>
      <c r="B319" t="inlineStr">
        <is>
          <t>Sprint</t>
        </is>
      </c>
      <c r="C319">
        <f>IF(about!$B$5="ES",T319,IF(about!$B$5="FR",U319,IF(about!$B$5="DE",V319,IF(about!$B$5="NL",W319,B319))))</f>
        <v/>
      </c>
      <c r="D319" t="inlineStr">
        <is>
          <t>conditioning</t>
        </is>
      </c>
      <c r="E319" t="inlineStr">
        <is>
          <t>none</t>
        </is>
      </c>
      <c r="F319" t="inlineStr">
        <is>
          <t>legs|glutes</t>
        </is>
      </c>
      <c r="G319" t="inlineStr">
        <is>
          <t>distance_m</t>
        </is>
      </c>
      <c r="H319" t="inlineStr">
        <is>
          <t>m</t>
        </is>
      </c>
      <c r="I319" t="inlineStr">
        <is>
          <t>2_beginner</t>
        </is>
      </c>
      <c r="J319" t="inlineStr">
        <is>
          <t>conditioning</t>
        </is>
      </c>
      <c r="K319" t="inlineStr">
        <is>
          <t>gait</t>
        </is>
      </c>
      <c r="L319" t="inlineStr">
        <is>
          <t>compound</t>
        </is>
      </c>
      <c r="M319" t="inlineStr">
        <is>
          <t>explosive</t>
        </is>
      </c>
      <c r="N319" t="inlineStr">
        <is>
          <t>alternating</t>
        </is>
      </c>
      <c r="O319" t="inlineStr">
        <is>
          <t>core</t>
        </is>
      </c>
      <c r="P319" t="inlineStr">
        <is>
          <t>bodyweight</t>
        </is>
      </c>
      <c r="Q319" t="inlineStr">
        <is>
          <t>1</t>
        </is>
      </c>
      <c r="R319" t="inlineStr">
        <is>
          <t>explosive</t>
        </is>
      </c>
      <c r="S319" t="inlineStr">
        <is>
          <t>1</t>
        </is>
      </c>
      <c r="T319" t="inlineStr">
        <is>
          <t>Esprint</t>
        </is>
      </c>
      <c r="U319" t="inlineStr">
        <is>
          <t>Sprint</t>
        </is>
      </c>
      <c r="V319" t="inlineStr">
        <is>
          <t>Sprint</t>
        </is>
      </c>
      <c r="W319" t="inlineStr">
        <is>
          <t>Sprint</t>
        </is>
      </c>
    </row>
    <row r="320">
      <c r="A320" t="inlineStr">
        <is>
          <t>hill-sprint</t>
        </is>
      </c>
      <c r="B320" t="inlineStr">
        <is>
          <t>Hill Sprint</t>
        </is>
      </c>
      <c r="C320">
        <f>IF(about!$B$5="ES",T320,IF(about!$B$5="FR",U320,IF(about!$B$5="DE",V320,IF(about!$B$5="NL",W320,B320))))</f>
        <v/>
      </c>
      <c r="D320" t="inlineStr">
        <is>
          <t>conditioning</t>
        </is>
      </c>
      <c r="E320" t="inlineStr">
        <is>
          <t>none</t>
        </is>
      </c>
      <c r="F320" t="inlineStr">
        <is>
          <t>legs|glutes</t>
        </is>
      </c>
      <c r="G320" t="inlineStr">
        <is>
          <t>distance_m</t>
        </is>
      </c>
      <c r="H320" t="inlineStr">
        <is>
          <t>m</t>
        </is>
      </c>
      <c r="I320" t="inlineStr">
        <is>
          <t>2_beginner</t>
        </is>
      </c>
      <c r="J320" t="inlineStr">
        <is>
          <t>conditioning</t>
        </is>
      </c>
      <c r="K320" t="inlineStr">
        <is>
          <t>gait</t>
        </is>
      </c>
      <c r="L320" t="inlineStr">
        <is>
          <t>compound</t>
        </is>
      </c>
      <c r="M320" t="inlineStr">
        <is>
          <t>explosive</t>
        </is>
      </c>
      <c r="N320" t="inlineStr">
        <is>
          <t>alternating</t>
        </is>
      </c>
      <c r="O320" t="inlineStr">
        <is>
          <t>core</t>
        </is>
      </c>
      <c r="P320" t="inlineStr">
        <is>
          <t>bodyweight</t>
        </is>
      </c>
      <c r="Q320" t="inlineStr">
        <is>
          <t>1</t>
        </is>
      </c>
      <c r="R320" t="inlineStr">
        <is>
          <t>explosive</t>
        </is>
      </c>
      <c r="S320" t="inlineStr">
        <is>
          <t>1</t>
        </is>
      </c>
      <c r="T320" t="inlineStr">
        <is>
          <t>Esprint en cuesta</t>
        </is>
      </c>
      <c r="U320" t="inlineStr">
        <is>
          <t>Sprint en côte</t>
        </is>
      </c>
      <c r="V320" t="inlineStr">
        <is>
          <t>Bergsprint</t>
        </is>
      </c>
      <c r="W320" t="inlineStr">
        <is>
          <t>Heuvelsprint</t>
        </is>
      </c>
    </row>
    <row r="321">
      <c r="A321" t="inlineStr">
        <is>
          <t>100m-sprint</t>
        </is>
      </c>
      <c r="B321" t="inlineStr">
        <is>
          <t>100m Sprint</t>
        </is>
      </c>
      <c r="C321">
        <f>IF(about!$B$5="ES",T321,IF(about!$B$5="FR",U321,IF(about!$B$5="DE",V321,IF(about!$B$5="NL",W321,B321))))</f>
        <v/>
      </c>
      <c r="D321" t="inlineStr">
        <is>
          <t>conditioning</t>
        </is>
      </c>
      <c r="E321" t="inlineStr">
        <is>
          <t>none</t>
        </is>
      </c>
      <c r="F321" t="inlineStr">
        <is>
          <t>legs|glutes</t>
        </is>
      </c>
      <c r="G321" t="inlineStr">
        <is>
          <t>distance_m</t>
        </is>
      </c>
      <c r="H321" t="inlineStr">
        <is>
          <t>m</t>
        </is>
      </c>
      <c r="I321" t="inlineStr">
        <is>
          <t>2_beginner</t>
        </is>
      </c>
      <c r="J321" t="inlineStr">
        <is>
          <t>conditioning</t>
        </is>
      </c>
      <c r="K321" t="inlineStr">
        <is>
          <t>gait</t>
        </is>
      </c>
      <c r="L321" t="inlineStr">
        <is>
          <t>compound</t>
        </is>
      </c>
      <c r="M321" t="inlineStr">
        <is>
          <t>explosive</t>
        </is>
      </c>
      <c r="N321" t="inlineStr">
        <is>
          <t>alternating</t>
        </is>
      </c>
      <c r="O321" t="inlineStr">
        <is>
          <t>core</t>
        </is>
      </c>
      <c r="P321" t="inlineStr">
        <is>
          <t>bodyweight</t>
        </is>
      </c>
      <c r="Q321" t="inlineStr">
        <is>
          <t>1</t>
        </is>
      </c>
      <c r="R321" t="inlineStr">
        <is>
          <t>explosive</t>
        </is>
      </c>
      <c r="S321" t="inlineStr">
        <is>
          <t>1</t>
        </is>
      </c>
      <c r="T321" t="inlineStr">
        <is>
          <t>100m esprint</t>
        </is>
      </c>
      <c r="U321" t="inlineStr">
        <is>
          <t>Sprint 100m</t>
        </is>
      </c>
      <c r="V321" t="inlineStr">
        <is>
          <t>100m-Sprint</t>
        </is>
      </c>
      <c r="W321" t="inlineStr">
        <is>
          <t>100m sprint</t>
        </is>
      </c>
    </row>
    <row r="322">
      <c r="A322" t="inlineStr">
        <is>
          <t>200m-sprint</t>
        </is>
      </c>
      <c r="B322" t="inlineStr">
        <is>
          <t>200m Sprint</t>
        </is>
      </c>
      <c r="C322">
        <f>IF(about!$B$5="ES",T322,IF(about!$B$5="FR",U322,IF(about!$B$5="DE",V322,IF(about!$B$5="NL",W322,B322))))</f>
        <v/>
      </c>
      <c r="D322" t="inlineStr">
        <is>
          <t>conditioning</t>
        </is>
      </c>
      <c r="E322" t="inlineStr">
        <is>
          <t>none</t>
        </is>
      </c>
      <c r="F322" t="inlineStr">
        <is>
          <t>legs|glutes</t>
        </is>
      </c>
      <c r="G322" t="inlineStr">
        <is>
          <t>distance_m</t>
        </is>
      </c>
      <c r="H322" t="inlineStr">
        <is>
          <t>m</t>
        </is>
      </c>
      <c r="I322" t="inlineStr">
        <is>
          <t>2_beginner</t>
        </is>
      </c>
      <c r="J322" t="inlineStr">
        <is>
          <t>conditioning</t>
        </is>
      </c>
      <c r="K322" t="inlineStr">
        <is>
          <t>gait</t>
        </is>
      </c>
      <c r="L322" t="inlineStr">
        <is>
          <t>compound</t>
        </is>
      </c>
      <c r="M322" t="inlineStr">
        <is>
          <t>explosive</t>
        </is>
      </c>
      <c r="N322" t="inlineStr">
        <is>
          <t>alternating</t>
        </is>
      </c>
      <c r="O322" t="inlineStr">
        <is>
          <t>core</t>
        </is>
      </c>
      <c r="P322" t="inlineStr">
        <is>
          <t>bodyweight</t>
        </is>
      </c>
      <c r="Q322" t="inlineStr">
        <is>
          <t>1</t>
        </is>
      </c>
      <c r="R322" t="inlineStr">
        <is>
          <t>explosive</t>
        </is>
      </c>
      <c r="S322" t="inlineStr">
        <is>
          <t>1</t>
        </is>
      </c>
      <c r="T322" t="inlineStr">
        <is>
          <t>200m esprint</t>
        </is>
      </c>
      <c r="U322" t="inlineStr">
        <is>
          <t>Sprint 200m</t>
        </is>
      </c>
      <c r="V322" t="inlineStr">
        <is>
          <t>200m-Sprint</t>
        </is>
      </c>
      <c r="W322" t="inlineStr">
        <is>
          <t>200m sprint</t>
        </is>
      </c>
    </row>
    <row r="323">
      <c r="A323" t="inlineStr">
        <is>
          <t>400m-run</t>
        </is>
      </c>
      <c r="B323" t="inlineStr">
        <is>
          <t>400m Run</t>
        </is>
      </c>
      <c r="C323">
        <f>IF(about!$B$5="ES",T323,IF(about!$B$5="FR",U323,IF(about!$B$5="DE",V323,IF(about!$B$5="NL",W323,B323))))</f>
        <v/>
      </c>
      <c r="D323" t="inlineStr">
        <is>
          <t>conditioning</t>
        </is>
      </c>
      <c r="E323" t="inlineStr">
        <is>
          <t>none</t>
        </is>
      </c>
      <c r="F323" t="inlineStr">
        <is>
          <t>legs|cardio</t>
        </is>
      </c>
      <c r="G323" t="inlineStr">
        <is>
          <t>distance_m</t>
        </is>
      </c>
      <c r="H323" t="inlineStr">
        <is>
          <t>m</t>
        </is>
      </c>
      <c r="I323" t="inlineStr">
        <is>
          <t>2_beginner</t>
        </is>
      </c>
      <c r="J323" t="inlineStr">
        <is>
          <t>conditioning</t>
        </is>
      </c>
      <c r="K323" t="inlineStr">
        <is>
          <t>gait</t>
        </is>
      </c>
      <c r="L323" t="inlineStr">
        <is>
          <t>compound</t>
        </is>
      </c>
      <c r="M323" t="inlineStr">
        <is>
          <t>mixed</t>
        </is>
      </c>
      <c r="N323" t="inlineStr">
        <is>
          <t>alternating</t>
        </is>
      </c>
      <c r="O323" t="inlineStr">
        <is>
          <t>core</t>
        </is>
      </c>
      <c r="P323" t="inlineStr">
        <is>
          <t>bodyweight</t>
        </is>
      </c>
      <c r="Q323" t="inlineStr">
        <is>
          <t>1</t>
        </is>
      </c>
      <c r="R323" t="inlineStr">
        <is>
          <t>1</t>
        </is>
      </c>
      <c r="S323" t="inlineStr">
        <is>
          <t>1</t>
        </is>
      </c>
      <c r="T323" t="inlineStr">
        <is>
          <t>400m carrera</t>
        </is>
      </c>
      <c r="U323" t="inlineStr">
        <is>
          <t>Course 400m</t>
        </is>
      </c>
      <c r="V323" t="inlineStr">
        <is>
          <t>400m-Lauf</t>
        </is>
      </c>
      <c r="W323" t="inlineStr">
        <is>
          <t>400m loop</t>
        </is>
      </c>
    </row>
    <row r="324">
      <c r="A324" t="inlineStr">
        <is>
          <t>800m-run</t>
        </is>
      </c>
      <c r="B324" t="inlineStr">
        <is>
          <t>800m Run</t>
        </is>
      </c>
      <c r="C324">
        <f>IF(about!$B$5="ES",T324,IF(about!$B$5="FR",U324,IF(about!$B$5="DE",V324,IF(about!$B$5="NL",W324,B324))))</f>
        <v/>
      </c>
      <c r="D324" t="inlineStr">
        <is>
          <t>conditioning</t>
        </is>
      </c>
      <c r="E324" t="inlineStr">
        <is>
          <t>none</t>
        </is>
      </c>
      <c r="F324" t="inlineStr">
        <is>
          <t>legs|cardio</t>
        </is>
      </c>
      <c r="G324" t="inlineStr">
        <is>
          <t>distance_m</t>
        </is>
      </c>
      <c r="H324" t="inlineStr">
        <is>
          <t>m</t>
        </is>
      </c>
      <c r="I324" t="inlineStr">
        <is>
          <t>2_beginner</t>
        </is>
      </c>
      <c r="J324" t="inlineStr">
        <is>
          <t>conditioning</t>
        </is>
      </c>
      <c r="K324" t="inlineStr">
        <is>
          <t>gait</t>
        </is>
      </c>
      <c r="L324" t="inlineStr">
        <is>
          <t>compound</t>
        </is>
      </c>
      <c r="M324" t="inlineStr">
        <is>
          <t>mixed</t>
        </is>
      </c>
      <c r="N324" t="inlineStr">
        <is>
          <t>alternating</t>
        </is>
      </c>
      <c r="O324" t="inlineStr">
        <is>
          <t>core</t>
        </is>
      </c>
      <c r="P324" t="inlineStr">
        <is>
          <t>bodyweight</t>
        </is>
      </c>
      <c r="Q324" t="inlineStr">
        <is>
          <t>1</t>
        </is>
      </c>
      <c r="R324" t="inlineStr">
        <is>
          <t>1</t>
        </is>
      </c>
      <c r="S324" t="inlineStr">
        <is>
          <t>1</t>
        </is>
      </c>
      <c r="T324" t="inlineStr">
        <is>
          <t>800m carrera</t>
        </is>
      </c>
      <c r="U324" t="inlineStr">
        <is>
          <t>Course 800m</t>
        </is>
      </c>
      <c r="V324" t="inlineStr">
        <is>
          <t>800m-Lauf</t>
        </is>
      </c>
      <c r="W324" t="inlineStr">
        <is>
          <t>800m loop</t>
        </is>
      </c>
    </row>
    <row r="325">
      <c r="A325" t="inlineStr">
        <is>
          <t>sled-push</t>
        </is>
      </c>
      <c r="B325" t="inlineStr">
        <is>
          <t>Sled Push</t>
        </is>
      </c>
      <c r="C325">
        <f>IF(about!$B$5="ES",T325,IF(about!$B$5="FR",U325,IF(about!$B$5="DE",V325,IF(about!$B$5="NL",W325,B325))))</f>
        <v/>
      </c>
      <c r="D325" t="inlineStr">
        <is>
          <t>conditioning</t>
        </is>
      </c>
      <c r="E325" t="inlineStr">
        <is>
          <t>sled</t>
        </is>
      </c>
      <c r="F325" t="inlineStr">
        <is>
          <t>full-body</t>
        </is>
      </c>
      <c r="G325" t="inlineStr">
        <is>
          <t>distance_m</t>
        </is>
      </c>
      <c r="H325" t="inlineStr">
        <is>
          <t>m</t>
        </is>
      </c>
      <c r="I325" t="inlineStr">
        <is>
          <t>2_beginner</t>
        </is>
      </c>
      <c r="J325" t="inlineStr">
        <is>
          <t>hyrox</t>
        </is>
      </c>
      <c r="K325" t="inlineStr">
        <is>
          <t>gait</t>
        </is>
      </c>
      <c r="L325" t="inlineStr">
        <is>
          <t>compound</t>
        </is>
      </c>
      <c r="M325" t="inlineStr">
        <is>
          <t>push</t>
        </is>
      </c>
      <c r="N325" t="inlineStr">
        <is>
          <t>bilateral</t>
        </is>
      </c>
      <c r="O325" t="inlineStr">
        <is>
          <t>legs|core</t>
        </is>
      </c>
      <c r="P325" t="inlineStr">
        <is>
          <t>external_weight</t>
        </is>
      </c>
      <c r="Q325" t="inlineStr">
        <is>
          <t>1</t>
        </is>
      </c>
      <c r="R325" t="inlineStr">
        <is>
          <t>hyrox-station|home-gym-friendly</t>
        </is>
      </c>
      <c r="S325" t="inlineStr">
        <is>
          <t>1</t>
        </is>
      </c>
      <c r="T325" t="inlineStr">
        <is>
          <t>Empuje de trineo</t>
        </is>
      </c>
      <c r="U325" t="inlineStr">
        <is>
          <t>Poussée de traîneau</t>
        </is>
      </c>
      <c r="V325" t="inlineStr">
        <is>
          <t>Schlitten schieben</t>
        </is>
      </c>
      <c r="W325" t="inlineStr">
        <is>
          <t>Slee duwen</t>
        </is>
      </c>
    </row>
    <row r="326">
      <c r="A326" t="inlineStr">
        <is>
          <t>sled-pull</t>
        </is>
      </c>
      <c r="B326" t="inlineStr">
        <is>
          <t>Sled Pull</t>
        </is>
      </c>
      <c r="C326">
        <f>IF(about!$B$5="ES",T326,IF(about!$B$5="FR",U326,IF(about!$B$5="DE",V326,IF(about!$B$5="NL",W326,B326))))</f>
        <v/>
      </c>
      <c r="D326" t="inlineStr">
        <is>
          <t>conditioning</t>
        </is>
      </c>
      <c r="E326" t="inlineStr">
        <is>
          <t>sled</t>
        </is>
      </c>
      <c r="F326" t="inlineStr">
        <is>
          <t>full-body</t>
        </is>
      </c>
      <c r="G326" t="inlineStr">
        <is>
          <t>distance_m</t>
        </is>
      </c>
      <c r="H326" t="inlineStr">
        <is>
          <t>m</t>
        </is>
      </c>
      <c r="I326" t="inlineStr">
        <is>
          <t>2_beginner</t>
        </is>
      </c>
      <c r="J326" t="inlineStr">
        <is>
          <t>hyrox</t>
        </is>
      </c>
      <c r="K326" t="inlineStr">
        <is>
          <t>gait</t>
        </is>
      </c>
      <c r="L326" t="inlineStr">
        <is>
          <t>compound</t>
        </is>
      </c>
      <c r="M326" t="inlineStr">
        <is>
          <t>pull</t>
        </is>
      </c>
      <c r="N326" t="inlineStr">
        <is>
          <t>bilateral</t>
        </is>
      </c>
      <c r="O326" t="inlineStr">
        <is>
          <t>back|legs</t>
        </is>
      </c>
      <c r="P326" t="inlineStr">
        <is>
          <t>external_weight</t>
        </is>
      </c>
      <c r="Q326" t="inlineStr">
        <is>
          <t>1</t>
        </is>
      </c>
      <c r="R326" t="inlineStr">
        <is>
          <t>hyrox-station</t>
        </is>
      </c>
      <c r="S326" t="inlineStr">
        <is>
          <t>1</t>
        </is>
      </c>
      <c r="T326" t="inlineStr">
        <is>
          <t>Tirar trineo</t>
        </is>
      </c>
      <c r="U326" t="inlineStr">
        <is>
          <t>Tirage traîneau</t>
        </is>
      </c>
      <c r="V326" t="inlineStr">
        <is>
          <t>Schlitten ziehen</t>
        </is>
      </c>
      <c r="W326" t="inlineStr">
        <is>
          <t>Slee trekken</t>
        </is>
      </c>
    </row>
    <row r="327">
      <c r="A327" t="inlineStr">
        <is>
          <t>sled-drag</t>
        </is>
      </c>
      <c r="B327" t="inlineStr">
        <is>
          <t>Sled Drag</t>
        </is>
      </c>
      <c r="C327">
        <f>IF(about!$B$5="ES",T327,IF(about!$B$5="FR",U327,IF(about!$B$5="DE",V327,IF(about!$B$5="NL",W327,B327))))</f>
        <v/>
      </c>
      <c r="D327" t="inlineStr">
        <is>
          <t>conditioning</t>
        </is>
      </c>
      <c r="E327" t="inlineStr">
        <is>
          <t>sled</t>
        </is>
      </c>
      <c r="F327" t="inlineStr">
        <is>
          <t>legs|glutes</t>
        </is>
      </c>
      <c r="G327" t="inlineStr">
        <is>
          <t>distance_m</t>
        </is>
      </c>
      <c r="H327" t="inlineStr">
        <is>
          <t>m</t>
        </is>
      </c>
      <c r="I327" t="inlineStr">
        <is>
          <t>2_beginner</t>
        </is>
      </c>
      <c r="J327" t="inlineStr">
        <is>
          <t>conditioning</t>
        </is>
      </c>
      <c r="K327" t="inlineStr">
        <is>
          <t>gait</t>
        </is>
      </c>
      <c r="L327" t="inlineStr">
        <is>
          <t>compound</t>
        </is>
      </c>
      <c r="M327" t="inlineStr">
        <is>
          <t>pull</t>
        </is>
      </c>
      <c r="N327" t="inlineStr">
        <is>
          <t>bilateral</t>
        </is>
      </c>
      <c r="O327" t="inlineStr">
        <is>
          <t>core</t>
        </is>
      </c>
      <c r="P327" t="inlineStr">
        <is>
          <t>external_weight</t>
        </is>
      </c>
      <c r="Q327" t="inlineStr">
        <is>
          <t>1</t>
        </is>
      </c>
      <c r="R327" t="inlineStr">
        <is>
          <t>1</t>
        </is>
      </c>
      <c r="S327" t="inlineStr">
        <is>
          <t>1</t>
        </is>
      </c>
      <c r="T327" t="inlineStr">
        <is>
          <t>Arrastre de trineo</t>
        </is>
      </c>
      <c r="U327" t="inlineStr">
        <is>
          <t>Traction traîneau</t>
        </is>
      </c>
      <c r="V327" t="inlineStr">
        <is>
          <t>Schlitten ziehen</t>
        </is>
      </c>
      <c r="W327" t="inlineStr">
        <is>
          <t>Slee slepen</t>
        </is>
      </c>
    </row>
    <row r="328">
      <c r="A328" t="inlineStr">
        <is>
          <t>prowler-push</t>
        </is>
      </c>
      <c r="B328" t="inlineStr">
        <is>
          <t>Prowler Push</t>
        </is>
      </c>
      <c r="C328">
        <f>IF(about!$B$5="ES",T328,IF(about!$B$5="FR",U328,IF(about!$B$5="DE",V328,IF(about!$B$5="NL",W328,B328))))</f>
        <v/>
      </c>
      <c r="D328" t="inlineStr">
        <is>
          <t>conditioning</t>
        </is>
      </c>
      <c r="E328" t="inlineStr">
        <is>
          <t>prowler</t>
        </is>
      </c>
      <c r="F328" t="inlineStr">
        <is>
          <t>full-body</t>
        </is>
      </c>
      <c r="G328" t="inlineStr">
        <is>
          <t>distance_m</t>
        </is>
      </c>
      <c r="H328" t="inlineStr">
        <is>
          <t>m</t>
        </is>
      </c>
      <c r="I328" t="inlineStr">
        <is>
          <t>2_beginner</t>
        </is>
      </c>
      <c r="J328" t="inlineStr">
        <is>
          <t>conditioning</t>
        </is>
      </c>
      <c r="K328" t="inlineStr">
        <is>
          <t>gait</t>
        </is>
      </c>
      <c r="L328" t="inlineStr">
        <is>
          <t>compound</t>
        </is>
      </c>
      <c r="M328" t="inlineStr">
        <is>
          <t>push</t>
        </is>
      </c>
      <c r="N328" t="inlineStr">
        <is>
          <t>bilateral</t>
        </is>
      </c>
      <c r="O328" t="inlineStr">
        <is>
          <t>legs|core</t>
        </is>
      </c>
      <c r="P328" t="inlineStr">
        <is>
          <t>external_weight</t>
        </is>
      </c>
      <c r="Q328" t="inlineStr">
        <is>
          <t>1</t>
        </is>
      </c>
      <c r="R328" t="inlineStr">
        <is>
          <t>1</t>
        </is>
      </c>
      <c r="S328" t="inlineStr">
        <is>
          <t>1</t>
        </is>
      </c>
      <c r="T328" t="inlineStr">
        <is>
          <t>Empuje Prowler</t>
        </is>
      </c>
      <c r="U328" t="inlineStr">
        <is>
          <t>Poussée Prowler</t>
        </is>
      </c>
      <c r="V328" t="inlineStr">
        <is>
          <t>Prowler-Push</t>
        </is>
      </c>
      <c r="W328" t="inlineStr">
        <is>
          <t>Prowler push</t>
        </is>
      </c>
    </row>
    <row r="329">
      <c r="A329" t="inlineStr">
        <is>
          <t>double-under</t>
        </is>
      </c>
      <c r="B329" t="inlineStr">
        <is>
          <t>Double-Under</t>
        </is>
      </c>
      <c r="C329">
        <f>IF(about!$B$5="ES",T329,IF(about!$B$5="FR",U329,IF(about!$B$5="DE",V329,IF(about!$B$5="NL",W329,B329))))</f>
        <v/>
      </c>
      <c r="D329" t="inlineStr">
        <is>
          <t>conditioning</t>
        </is>
      </c>
      <c r="E329" t="inlineStr">
        <is>
          <t>jump-rope</t>
        </is>
      </c>
      <c r="F329" t="inlineStr">
        <is>
          <t>legs|cardio</t>
        </is>
      </c>
      <c r="G329" t="inlineStr">
        <is>
          <t>reps</t>
        </is>
      </c>
      <c r="H329" t="inlineStr">
        <is>
          <t>reps</t>
        </is>
      </c>
      <c r="I329" t="inlineStr">
        <is>
          <t>2_beginner</t>
        </is>
      </c>
      <c r="J329" t="inlineStr">
        <is>
          <t>crossfit</t>
        </is>
      </c>
      <c r="K329" t="inlineStr">
        <is>
          <t>jump</t>
        </is>
      </c>
      <c r="L329" t="inlineStr">
        <is>
          <t>compound</t>
        </is>
      </c>
      <c r="M329" t="inlineStr">
        <is>
          <t>explosive</t>
        </is>
      </c>
      <c r="N329" t="inlineStr">
        <is>
          <t>bilateral</t>
        </is>
      </c>
      <c r="O329" t="inlineStr">
        <is>
          <t>core</t>
        </is>
      </c>
      <c r="P329" t="inlineStr">
        <is>
          <t>bodyweight</t>
        </is>
      </c>
      <c r="Q329" t="inlineStr">
        <is>
          <t>1</t>
        </is>
      </c>
      <c r="R329" t="inlineStr">
        <is>
          <t>plyometric|home-gym-friendly|rx-movement</t>
        </is>
      </c>
      <c r="S329" t="inlineStr">
        <is>
          <t>1</t>
        </is>
      </c>
      <c r="T329" t="inlineStr">
        <is>
          <t>Doble salto</t>
        </is>
      </c>
      <c r="U329" t="inlineStr">
        <is>
          <t>Double-under</t>
        </is>
      </c>
      <c r="V329" t="inlineStr">
        <is>
          <t>Double Under</t>
        </is>
      </c>
      <c r="W329" t="inlineStr">
        <is>
          <t>Double-under</t>
        </is>
      </c>
    </row>
    <row r="330">
      <c r="A330" t="inlineStr">
        <is>
          <t>single-under</t>
        </is>
      </c>
      <c r="B330" t="inlineStr">
        <is>
          <t>Single-Under</t>
        </is>
      </c>
      <c r="C330">
        <f>IF(about!$B$5="ES",T330,IF(about!$B$5="FR",U330,IF(about!$B$5="DE",V330,IF(about!$B$5="NL",W330,B330))))</f>
        <v/>
      </c>
      <c r="D330" t="inlineStr">
        <is>
          <t>conditioning</t>
        </is>
      </c>
      <c r="E330" t="inlineStr">
        <is>
          <t>jump-rope</t>
        </is>
      </c>
      <c r="F330" t="inlineStr">
        <is>
          <t>legs|cardio</t>
        </is>
      </c>
      <c r="G330" t="inlineStr">
        <is>
          <t>reps</t>
        </is>
      </c>
      <c r="H330" t="inlineStr">
        <is>
          <t>reps</t>
        </is>
      </c>
      <c r="I330" t="inlineStr">
        <is>
          <t>1_intro</t>
        </is>
      </c>
      <c r="J330" t="inlineStr">
        <is>
          <t>crossfit</t>
        </is>
      </c>
      <c r="K330" t="inlineStr">
        <is>
          <t>jump</t>
        </is>
      </c>
      <c r="L330" t="inlineStr">
        <is>
          <t>compound</t>
        </is>
      </c>
      <c r="M330" t="inlineStr">
        <is>
          <t>explosive</t>
        </is>
      </c>
      <c r="N330" t="inlineStr">
        <is>
          <t>bilateral</t>
        </is>
      </c>
      <c r="O330" t="inlineStr">
        <is>
          <t>core</t>
        </is>
      </c>
      <c r="P330" t="inlineStr">
        <is>
          <t>bodyweight</t>
        </is>
      </c>
      <c r="Q330" t="inlineStr">
        <is>
          <t>1</t>
        </is>
      </c>
      <c r="R330" t="inlineStr">
        <is>
          <t>home-gym-friendly</t>
        </is>
      </c>
      <c r="S330" t="inlineStr">
        <is>
          <t>1</t>
        </is>
      </c>
      <c r="T330" t="inlineStr">
        <is>
          <t>Salto simple</t>
        </is>
      </c>
      <c r="U330" t="inlineStr">
        <is>
          <t>Single-under</t>
        </is>
      </c>
      <c r="V330" t="inlineStr">
        <is>
          <t>Einfaches Seilspringen</t>
        </is>
      </c>
      <c r="W330" t="inlineStr">
        <is>
          <t>Single-under</t>
        </is>
      </c>
    </row>
    <row r="331">
      <c r="A331" t="inlineStr">
        <is>
          <t>jump-rope</t>
        </is>
      </c>
      <c r="B331" t="inlineStr">
        <is>
          <t>Jump Rope</t>
        </is>
      </c>
      <c r="C331">
        <f>IF(about!$B$5="ES",T331,IF(about!$B$5="FR",U331,IF(about!$B$5="DE",V331,IF(about!$B$5="NL",W331,B331))))</f>
        <v/>
      </c>
      <c r="D331" t="inlineStr">
        <is>
          <t>conditioning</t>
        </is>
      </c>
      <c r="E331" t="inlineStr">
        <is>
          <t>jump-rope</t>
        </is>
      </c>
      <c r="F331" t="inlineStr">
        <is>
          <t>legs|cardio</t>
        </is>
      </c>
      <c r="G331" t="inlineStr">
        <is>
          <t>time_sec</t>
        </is>
      </c>
      <c r="H331" t="inlineStr">
        <is>
          <t>sec</t>
        </is>
      </c>
      <c r="I331" t="inlineStr">
        <is>
          <t>1_intro</t>
        </is>
      </c>
      <c r="J331" t="inlineStr">
        <is>
          <t>cardio</t>
        </is>
      </c>
      <c r="K331" t="inlineStr">
        <is>
          <t>jump</t>
        </is>
      </c>
      <c r="L331" t="inlineStr">
        <is>
          <t>compound</t>
        </is>
      </c>
      <c r="M331" t="inlineStr">
        <is>
          <t>mixed</t>
        </is>
      </c>
      <c r="N331" t="inlineStr">
        <is>
          <t>bilateral</t>
        </is>
      </c>
      <c r="O331" t="inlineStr">
        <is>
          <t>core</t>
        </is>
      </c>
      <c r="P331" t="inlineStr">
        <is>
          <t>bodyweight</t>
        </is>
      </c>
      <c r="Q331" t="inlineStr">
        <is>
          <t>1</t>
        </is>
      </c>
      <c r="R331" t="inlineStr">
        <is>
          <t>home-gym-friendly</t>
        </is>
      </c>
      <c r="S331" t="inlineStr">
        <is>
          <t>1</t>
        </is>
      </c>
      <c r="T331" t="inlineStr">
        <is>
          <t>Saltar a la comba</t>
        </is>
      </c>
      <c r="U331" t="inlineStr">
        <is>
          <t>Corde à sauter</t>
        </is>
      </c>
      <c r="V331" t="inlineStr">
        <is>
          <t>Seilspringen</t>
        </is>
      </c>
      <c r="W331" t="inlineStr">
        <is>
          <t>Springtouw</t>
        </is>
      </c>
    </row>
    <row r="332">
      <c r="A332" t="inlineStr">
        <is>
          <t>assault-bike-sprint</t>
        </is>
      </c>
      <c r="B332" t="inlineStr">
        <is>
          <t>Assault Bike Sprint</t>
        </is>
      </c>
      <c r="C332">
        <f>IF(about!$B$5="ES",T332,IF(about!$B$5="FR",U332,IF(about!$B$5="DE",V332,IF(about!$B$5="NL",W332,B332))))</f>
        <v/>
      </c>
      <c r="D332" t="inlineStr">
        <is>
          <t>conditioning</t>
        </is>
      </c>
      <c r="E332" t="inlineStr">
        <is>
          <t>assault-bike</t>
        </is>
      </c>
      <c r="F332" t="inlineStr">
        <is>
          <t>cardio|full-body</t>
        </is>
      </c>
      <c r="G332" t="inlineStr">
        <is>
          <t>time_sec</t>
        </is>
      </c>
      <c r="H332" t="inlineStr">
        <is>
          <t>sec</t>
        </is>
      </c>
      <c r="I332" t="inlineStr">
        <is>
          <t>2_beginner</t>
        </is>
      </c>
      <c r="J332" t="inlineStr">
        <is>
          <t>conditioning</t>
        </is>
      </c>
      <c r="K332" t="inlineStr">
        <is>
          <t>gait</t>
        </is>
      </c>
      <c r="L332" t="inlineStr">
        <is>
          <t>compound</t>
        </is>
      </c>
      <c r="M332" t="inlineStr">
        <is>
          <t>explosive</t>
        </is>
      </c>
      <c r="N332" t="inlineStr">
        <is>
          <t>alternating</t>
        </is>
      </c>
      <c r="O332" t="inlineStr">
        <is>
          <t>legs</t>
        </is>
      </c>
      <c r="P332" t="inlineStr">
        <is>
          <t>time</t>
        </is>
      </c>
      <c r="Q332" t="inlineStr">
        <is>
          <t>1</t>
        </is>
      </c>
      <c r="R332" t="inlineStr">
        <is>
          <t>explosive</t>
        </is>
      </c>
      <c r="S332" t="inlineStr">
        <is>
          <t>1</t>
        </is>
      </c>
      <c r="T332" t="inlineStr">
        <is>
          <t>Esprint en bicicleta de aire</t>
        </is>
      </c>
      <c r="U332" t="inlineStr">
        <is>
          <t>Sprint air bike</t>
        </is>
      </c>
      <c r="V332" t="inlineStr">
        <is>
          <t>Air Bike Sprint</t>
        </is>
      </c>
      <c r="W332" t="inlineStr">
        <is>
          <t>Assault bike sprint</t>
        </is>
      </c>
    </row>
    <row r="333">
      <c r="A333" t="inlineStr">
        <is>
          <t>assault-bike-calories</t>
        </is>
      </c>
      <c r="B333" t="inlineStr">
        <is>
          <t>Assault Bike (Calories)</t>
        </is>
      </c>
      <c r="C333">
        <f>IF(about!$B$5="ES",T333,IF(about!$B$5="FR",U333,IF(about!$B$5="DE",V333,IF(about!$B$5="NL",W333,B333))))</f>
        <v/>
      </c>
      <c r="D333" t="inlineStr">
        <is>
          <t>conditioning</t>
        </is>
      </c>
      <c r="E333" t="inlineStr">
        <is>
          <t>assault-bike</t>
        </is>
      </c>
      <c r="F333" t="inlineStr">
        <is>
          <t>cardio|full-body</t>
        </is>
      </c>
      <c r="G333" t="inlineStr">
        <is>
          <t>calories</t>
        </is>
      </c>
      <c r="H333" t="inlineStr">
        <is>
          <t>cal</t>
        </is>
      </c>
      <c r="I333" t="inlineStr">
        <is>
          <t>1_intro</t>
        </is>
      </c>
      <c r="J333" t="inlineStr">
        <is>
          <t>crossfit</t>
        </is>
      </c>
      <c r="K333" t="inlineStr">
        <is>
          <t>gait</t>
        </is>
      </c>
      <c r="L333" t="inlineStr">
        <is>
          <t>compound</t>
        </is>
      </c>
      <c r="M333" t="inlineStr">
        <is>
          <t>mixed</t>
        </is>
      </c>
      <c r="N333" t="inlineStr">
        <is>
          <t>alternating</t>
        </is>
      </c>
      <c r="O333" t="inlineStr">
        <is>
          <t>legs</t>
        </is>
      </c>
      <c r="P333" t="inlineStr">
        <is>
          <t>time</t>
        </is>
      </c>
      <c r="Q333" t="inlineStr">
        <is>
          <t>1</t>
        </is>
      </c>
      <c r="R333" t="inlineStr">
        <is>
          <t>rx-movement</t>
        </is>
      </c>
      <c r="S333" t="inlineStr">
        <is>
          <t>1</t>
        </is>
      </c>
      <c r="T333" t="inlineStr">
        <is>
          <t>Bicicleta aire (calorías)</t>
        </is>
      </c>
      <c r="U333" t="inlineStr">
        <is>
          <t>Air bike (calories)</t>
        </is>
      </c>
      <c r="V333" t="inlineStr">
        <is>
          <t>Air Bike (Kalorien)</t>
        </is>
      </c>
      <c r="W333" t="inlineStr">
        <is>
          <t>Assault bike (calorieën)</t>
        </is>
      </c>
    </row>
    <row r="334">
      <c r="A334" t="inlineStr">
        <is>
          <t>assault-bike-intervals</t>
        </is>
      </c>
      <c r="B334" t="inlineStr">
        <is>
          <t>Assault Bike Intervals</t>
        </is>
      </c>
      <c r="C334">
        <f>IF(about!$B$5="ES",T334,IF(about!$B$5="FR",U334,IF(about!$B$5="DE",V334,IF(about!$B$5="NL",W334,B334))))</f>
        <v/>
      </c>
      <c r="D334" t="inlineStr">
        <is>
          <t>conditioning</t>
        </is>
      </c>
      <c r="E334" t="inlineStr">
        <is>
          <t>assault-bike</t>
        </is>
      </c>
      <c r="F334" t="inlineStr">
        <is>
          <t>cardio|full-body</t>
        </is>
      </c>
      <c r="G334" t="inlineStr">
        <is>
          <t>time_min</t>
        </is>
      </c>
      <c r="H334" t="inlineStr">
        <is>
          <t>min</t>
        </is>
      </c>
      <c r="I334" t="inlineStr">
        <is>
          <t>2_beginner</t>
        </is>
      </c>
      <c r="J334" t="inlineStr">
        <is>
          <t>conditioning</t>
        </is>
      </c>
      <c r="K334" t="inlineStr">
        <is>
          <t>gait</t>
        </is>
      </c>
      <c r="L334" t="inlineStr">
        <is>
          <t>compound</t>
        </is>
      </c>
      <c r="M334" t="inlineStr">
        <is>
          <t>mixed</t>
        </is>
      </c>
      <c r="N334" t="inlineStr">
        <is>
          <t>alternating</t>
        </is>
      </c>
      <c r="O334" t="inlineStr">
        <is>
          <t>legs</t>
        </is>
      </c>
      <c r="P334" t="inlineStr">
        <is>
          <t>time</t>
        </is>
      </c>
      <c r="Q334" t="inlineStr">
        <is>
          <t>1</t>
        </is>
      </c>
      <c r="R334" t="inlineStr">
        <is>
          <t>1</t>
        </is>
      </c>
      <c r="S334" t="inlineStr">
        <is>
          <t>1</t>
        </is>
      </c>
      <c r="T334" t="inlineStr">
        <is>
          <t>Intervalos en bicicleta aire</t>
        </is>
      </c>
      <c r="U334" t="inlineStr">
        <is>
          <t>Intervalles air bike</t>
        </is>
      </c>
      <c r="V334" t="inlineStr">
        <is>
          <t>Air Bike Intervalle</t>
        </is>
      </c>
      <c r="W334" t="inlineStr">
        <is>
          <t>Assault bike intervallen</t>
        </is>
      </c>
    </row>
    <row r="335">
      <c r="A335" t="inlineStr">
        <is>
          <t>bike-erg-sprint</t>
        </is>
      </c>
      <c r="B335" t="inlineStr">
        <is>
          <t>Bike Erg Sprint</t>
        </is>
      </c>
      <c r="C335">
        <f>IF(about!$B$5="ES",T335,IF(about!$B$5="FR",U335,IF(about!$B$5="DE",V335,IF(about!$B$5="NL",W335,B335))))</f>
        <v/>
      </c>
      <c r="D335" t="inlineStr">
        <is>
          <t>conditioning</t>
        </is>
      </c>
      <c r="E335" t="inlineStr">
        <is>
          <t>bike-erg</t>
        </is>
      </c>
      <c r="F335" t="inlineStr">
        <is>
          <t>cardio|legs</t>
        </is>
      </c>
      <c r="G335" t="inlineStr">
        <is>
          <t>time_sec</t>
        </is>
      </c>
      <c r="H335" t="inlineStr">
        <is>
          <t>sec</t>
        </is>
      </c>
      <c r="I335" t="inlineStr">
        <is>
          <t>2_beginner</t>
        </is>
      </c>
      <c r="J335" t="inlineStr">
        <is>
          <t>conditioning</t>
        </is>
      </c>
      <c r="K335" t="inlineStr">
        <is>
          <t>gait</t>
        </is>
      </c>
      <c r="L335" t="inlineStr">
        <is>
          <t>compound</t>
        </is>
      </c>
      <c r="M335" t="inlineStr">
        <is>
          <t>explosive</t>
        </is>
      </c>
      <c r="N335" t="inlineStr">
        <is>
          <t>alternating</t>
        </is>
      </c>
      <c r="O335" t="inlineStr">
        <is>
          <t>1</t>
        </is>
      </c>
      <c r="P335" t="inlineStr">
        <is>
          <t>time</t>
        </is>
      </c>
      <c r="Q335" t="inlineStr">
        <is>
          <t>1</t>
        </is>
      </c>
      <c r="R335" t="inlineStr">
        <is>
          <t>explosive</t>
        </is>
      </c>
      <c r="S335" t="inlineStr">
        <is>
          <t>1</t>
        </is>
      </c>
      <c r="T335" t="inlineStr">
        <is>
          <t>Esprint bike erg</t>
        </is>
      </c>
      <c r="U335" t="inlineStr">
        <is>
          <t>Sprint bike erg</t>
        </is>
      </c>
      <c r="V335" t="inlineStr">
        <is>
          <t>Bike Erg Sprint</t>
        </is>
      </c>
      <c r="W335" t="inlineStr">
        <is>
          <t>Bike erg sprint</t>
        </is>
      </c>
    </row>
    <row r="336">
      <c r="A336" t="inlineStr">
        <is>
          <t>rowing-sprint</t>
        </is>
      </c>
      <c r="B336" t="inlineStr">
        <is>
          <t>Rowing Sprint</t>
        </is>
      </c>
      <c r="C336">
        <f>IF(about!$B$5="ES",T336,IF(about!$B$5="FR",U336,IF(about!$B$5="DE",V336,IF(about!$B$5="NL",W336,B336))))</f>
        <v/>
      </c>
      <c r="D336" t="inlineStr">
        <is>
          <t>conditioning</t>
        </is>
      </c>
      <c r="E336" t="inlineStr">
        <is>
          <t>rowing-erg</t>
        </is>
      </c>
      <c r="F336" t="inlineStr">
        <is>
          <t>full-body|cardio</t>
        </is>
      </c>
      <c r="G336" t="inlineStr">
        <is>
          <t>distance_m</t>
        </is>
      </c>
      <c r="H336" t="inlineStr">
        <is>
          <t>m</t>
        </is>
      </c>
      <c r="I336" t="inlineStr">
        <is>
          <t>2_beginner</t>
        </is>
      </c>
      <c r="J336" t="inlineStr">
        <is>
          <t>conditioning</t>
        </is>
      </c>
      <c r="K336" t="inlineStr">
        <is>
          <t>gait</t>
        </is>
      </c>
      <c r="L336" t="inlineStr">
        <is>
          <t>compound</t>
        </is>
      </c>
      <c r="M336" t="inlineStr">
        <is>
          <t>explosive</t>
        </is>
      </c>
      <c r="N336" t="inlineStr">
        <is>
          <t>bilateral</t>
        </is>
      </c>
      <c r="O336" t="inlineStr">
        <is>
          <t>back|legs</t>
        </is>
      </c>
      <c r="P336" t="inlineStr">
        <is>
          <t>time</t>
        </is>
      </c>
      <c r="Q336" t="inlineStr">
        <is>
          <t>1</t>
        </is>
      </c>
      <c r="R336" t="inlineStr">
        <is>
          <t>explosive</t>
        </is>
      </c>
      <c r="S336" t="inlineStr">
        <is>
          <t>1</t>
        </is>
      </c>
      <c r="T336" t="inlineStr">
        <is>
          <t>Esprint en remo</t>
        </is>
      </c>
      <c r="U336" t="inlineStr">
        <is>
          <t>Sprint rameur</t>
        </is>
      </c>
      <c r="V336" t="inlineStr">
        <is>
          <t>Ruder-Sprint</t>
        </is>
      </c>
      <c r="W336" t="inlineStr">
        <is>
          <t>Roeisprint</t>
        </is>
      </c>
    </row>
    <row r="337">
      <c r="A337" t="inlineStr">
        <is>
          <t>rowing-intervals</t>
        </is>
      </c>
      <c r="B337" t="inlineStr">
        <is>
          <t>Rowing Intervals</t>
        </is>
      </c>
      <c r="C337">
        <f>IF(about!$B$5="ES",T337,IF(about!$B$5="FR",U337,IF(about!$B$5="DE",V337,IF(about!$B$5="NL",W337,B337))))</f>
        <v/>
      </c>
      <c r="D337" t="inlineStr">
        <is>
          <t>conditioning</t>
        </is>
      </c>
      <c r="E337" t="inlineStr">
        <is>
          <t>rowing-erg</t>
        </is>
      </c>
      <c r="F337" t="inlineStr">
        <is>
          <t>full-body|cardio</t>
        </is>
      </c>
      <c r="G337" t="inlineStr">
        <is>
          <t>time_min</t>
        </is>
      </c>
      <c r="H337" t="inlineStr">
        <is>
          <t>min</t>
        </is>
      </c>
      <c r="I337" t="inlineStr">
        <is>
          <t>2_beginner</t>
        </is>
      </c>
      <c r="J337" t="inlineStr">
        <is>
          <t>conditioning</t>
        </is>
      </c>
      <c r="K337" t="inlineStr">
        <is>
          <t>gait</t>
        </is>
      </c>
      <c r="L337" t="inlineStr">
        <is>
          <t>compound</t>
        </is>
      </c>
      <c r="M337" t="inlineStr">
        <is>
          <t>mixed</t>
        </is>
      </c>
      <c r="N337" t="inlineStr">
        <is>
          <t>bilateral</t>
        </is>
      </c>
      <c r="O337" t="inlineStr">
        <is>
          <t>back|legs</t>
        </is>
      </c>
      <c r="P337" t="inlineStr">
        <is>
          <t>time</t>
        </is>
      </c>
      <c r="Q337" t="inlineStr">
        <is>
          <t>1</t>
        </is>
      </c>
      <c r="R337" t="inlineStr">
        <is>
          <t>1</t>
        </is>
      </c>
      <c r="S337" t="inlineStr">
        <is>
          <t>1</t>
        </is>
      </c>
      <c r="T337" t="inlineStr">
        <is>
          <t>Intervalos de remo</t>
        </is>
      </c>
      <c r="U337" t="inlineStr">
        <is>
          <t>Intervalles rameur</t>
        </is>
      </c>
      <c r="V337" t="inlineStr">
        <is>
          <t>Ruderintervalle</t>
        </is>
      </c>
      <c r="W337" t="inlineStr">
        <is>
          <t>Roei-intervallen</t>
        </is>
      </c>
    </row>
    <row r="338">
      <c r="A338" t="inlineStr">
        <is>
          <t>rowing-calories</t>
        </is>
      </c>
      <c r="B338" t="inlineStr">
        <is>
          <t>Rowing (Calories)</t>
        </is>
      </c>
      <c r="C338">
        <f>IF(about!$B$5="ES",T338,IF(about!$B$5="FR",U338,IF(about!$B$5="DE",V338,IF(about!$B$5="NL",W338,B338))))</f>
        <v/>
      </c>
      <c r="D338" t="inlineStr">
        <is>
          <t>conditioning</t>
        </is>
      </c>
      <c r="E338" t="inlineStr">
        <is>
          <t>rowing-erg</t>
        </is>
      </c>
      <c r="F338" t="inlineStr">
        <is>
          <t>full-body|cardio</t>
        </is>
      </c>
      <c r="G338" t="inlineStr">
        <is>
          <t>calories</t>
        </is>
      </c>
      <c r="H338" t="inlineStr">
        <is>
          <t>cal</t>
        </is>
      </c>
      <c r="I338" t="inlineStr">
        <is>
          <t>1_intro</t>
        </is>
      </c>
      <c r="J338" t="inlineStr">
        <is>
          <t>crossfit</t>
        </is>
      </c>
      <c r="K338" t="inlineStr">
        <is>
          <t>gait</t>
        </is>
      </c>
      <c r="L338" t="inlineStr">
        <is>
          <t>compound</t>
        </is>
      </c>
      <c r="M338" t="inlineStr">
        <is>
          <t>mixed</t>
        </is>
      </c>
      <c r="N338" t="inlineStr">
        <is>
          <t>bilateral</t>
        </is>
      </c>
      <c r="O338" t="inlineStr">
        <is>
          <t>back|legs</t>
        </is>
      </c>
      <c r="P338" t="inlineStr">
        <is>
          <t>time</t>
        </is>
      </c>
      <c r="Q338" t="inlineStr">
        <is>
          <t>1</t>
        </is>
      </c>
      <c r="R338" t="inlineStr">
        <is>
          <t>rx-movement</t>
        </is>
      </c>
      <c r="S338" t="inlineStr">
        <is>
          <t>1</t>
        </is>
      </c>
      <c r="T338" t="inlineStr">
        <is>
          <t>Remo (calorías)</t>
        </is>
      </c>
      <c r="U338" t="inlineStr">
        <is>
          <t>Rameur (calories)</t>
        </is>
      </c>
      <c r="V338" t="inlineStr">
        <is>
          <t>Rudern (Kalorien)</t>
        </is>
      </c>
      <c r="W338" t="inlineStr">
        <is>
          <t>Roeien (calorieën)</t>
        </is>
      </c>
    </row>
    <row r="339">
      <c r="A339" t="inlineStr">
        <is>
          <t>rowing-pyramid</t>
        </is>
      </c>
      <c r="B339" t="inlineStr">
        <is>
          <t>Rowing Pyramid</t>
        </is>
      </c>
      <c r="C339">
        <f>IF(about!$B$5="ES",T339,IF(about!$B$5="FR",U339,IF(about!$B$5="DE",V339,IF(about!$B$5="NL",W339,B339))))</f>
        <v/>
      </c>
      <c r="D339" t="inlineStr">
        <is>
          <t>conditioning</t>
        </is>
      </c>
      <c r="E339" t="inlineStr">
        <is>
          <t>rowing-erg</t>
        </is>
      </c>
      <c r="F339" t="inlineStr">
        <is>
          <t>full-body|cardio</t>
        </is>
      </c>
      <c r="G339" t="inlineStr">
        <is>
          <t>time_min</t>
        </is>
      </c>
      <c r="H339" t="inlineStr">
        <is>
          <t>min</t>
        </is>
      </c>
      <c r="I339" t="inlineStr">
        <is>
          <t>3_intermediate</t>
        </is>
      </c>
      <c r="J339" t="inlineStr">
        <is>
          <t>conditioning</t>
        </is>
      </c>
      <c r="K339" t="inlineStr">
        <is>
          <t>gait</t>
        </is>
      </c>
      <c r="L339" t="inlineStr">
        <is>
          <t>compound</t>
        </is>
      </c>
      <c r="M339" t="inlineStr">
        <is>
          <t>mixed</t>
        </is>
      </c>
      <c r="N339" t="inlineStr">
        <is>
          <t>bilateral</t>
        </is>
      </c>
      <c r="O339" t="inlineStr">
        <is>
          <t>back|legs</t>
        </is>
      </c>
      <c r="P339" t="inlineStr">
        <is>
          <t>time</t>
        </is>
      </c>
      <c r="Q339" t="inlineStr">
        <is>
          <t>1</t>
        </is>
      </c>
      <c r="R339" t="inlineStr">
        <is>
          <t>1</t>
        </is>
      </c>
      <c r="S339" t="inlineStr">
        <is>
          <t>1</t>
        </is>
      </c>
      <c r="T339" t="inlineStr">
        <is>
          <t>Pirámide de remo</t>
        </is>
      </c>
      <c r="U339" t="inlineStr">
        <is>
          <t>Pyramide rameur</t>
        </is>
      </c>
      <c r="V339" t="inlineStr">
        <is>
          <t>Ruderpyramide</t>
        </is>
      </c>
      <c r="W339" t="inlineStr">
        <is>
          <t>Roei piramide</t>
        </is>
      </c>
    </row>
    <row r="340">
      <c r="A340" t="inlineStr">
        <is>
          <t>ski-erg-sprint</t>
        </is>
      </c>
      <c r="B340" t="inlineStr">
        <is>
          <t>Ski Erg Sprint</t>
        </is>
      </c>
      <c r="C340">
        <f>IF(about!$B$5="ES",T340,IF(about!$B$5="FR",U340,IF(about!$B$5="DE",V340,IF(about!$B$5="NL",W340,B340))))</f>
        <v/>
      </c>
      <c r="D340" t="inlineStr">
        <is>
          <t>conditioning</t>
        </is>
      </c>
      <c r="E340" t="inlineStr">
        <is>
          <t>ski-erg</t>
        </is>
      </c>
      <c r="F340" t="inlineStr">
        <is>
          <t>full-body|cardio</t>
        </is>
      </c>
      <c r="G340" t="inlineStr">
        <is>
          <t>time_sec</t>
        </is>
      </c>
      <c r="H340" t="inlineStr">
        <is>
          <t>sec</t>
        </is>
      </c>
      <c r="I340" t="inlineStr">
        <is>
          <t>2_beginner</t>
        </is>
      </c>
      <c r="J340" t="inlineStr">
        <is>
          <t>conditioning</t>
        </is>
      </c>
      <c r="K340" t="inlineStr">
        <is>
          <t>gait</t>
        </is>
      </c>
      <c r="L340" t="inlineStr">
        <is>
          <t>compound</t>
        </is>
      </c>
      <c r="M340" t="inlineStr">
        <is>
          <t>explosive</t>
        </is>
      </c>
      <c r="N340" t="inlineStr">
        <is>
          <t>bilateral</t>
        </is>
      </c>
      <c r="O340" t="inlineStr">
        <is>
          <t>arms|back</t>
        </is>
      </c>
      <c r="P340" t="inlineStr">
        <is>
          <t>time</t>
        </is>
      </c>
      <c r="Q340" t="inlineStr">
        <is>
          <t>1</t>
        </is>
      </c>
      <c r="R340" t="inlineStr">
        <is>
          <t>explosive|hyrox-station</t>
        </is>
      </c>
      <c r="S340" t="inlineStr">
        <is>
          <t>1</t>
        </is>
      </c>
      <c r="T340" t="inlineStr">
        <is>
          <t>Esprint ski erg</t>
        </is>
      </c>
      <c r="U340" t="inlineStr">
        <is>
          <t>Sprint ski erg</t>
        </is>
      </c>
      <c r="V340" t="inlineStr">
        <is>
          <t>Ski Erg Sprint</t>
        </is>
      </c>
      <c r="W340" t="inlineStr">
        <is>
          <t>Ski erg sprint</t>
        </is>
      </c>
    </row>
    <row r="341">
      <c r="A341" t="inlineStr">
        <is>
          <t>ski-erg-intervals</t>
        </is>
      </c>
      <c r="B341" t="inlineStr">
        <is>
          <t>Ski Erg Intervals</t>
        </is>
      </c>
      <c r="C341">
        <f>IF(about!$B$5="ES",T341,IF(about!$B$5="FR",U341,IF(about!$B$5="DE",V341,IF(about!$B$5="NL",W341,B341))))</f>
        <v/>
      </c>
      <c r="D341" t="inlineStr">
        <is>
          <t>conditioning</t>
        </is>
      </c>
      <c r="E341" t="inlineStr">
        <is>
          <t>ski-erg</t>
        </is>
      </c>
      <c r="F341" t="inlineStr">
        <is>
          <t>full-body|cardio</t>
        </is>
      </c>
      <c r="G341" t="inlineStr">
        <is>
          <t>time_min</t>
        </is>
      </c>
      <c r="H341" t="inlineStr">
        <is>
          <t>min</t>
        </is>
      </c>
      <c r="I341" t="inlineStr">
        <is>
          <t>2_beginner</t>
        </is>
      </c>
      <c r="J341" t="inlineStr">
        <is>
          <t>conditioning</t>
        </is>
      </c>
      <c r="K341" t="inlineStr">
        <is>
          <t>gait</t>
        </is>
      </c>
      <c r="L341" t="inlineStr">
        <is>
          <t>compound</t>
        </is>
      </c>
      <c r="M341" t="inlineStr">
        <is>
          <t>mixed</t>
        </is>
      </c>
      <c r="N341" t="inlineStr">
        <is>
          <t>bilateral</t>
        </is>
      </c>
      <c r="O341" t="inlineStr">
        <is>
          <t>arms|back</t>
        </is>
      </c>
      <c r="P341" t="inlineStr">
        <is>
          <t>time</t>
        </is>
      </c>
      <c r="Q341" t="inlineStr">
        <is>
          <t>1</t>
        </is>
      </c>
      <c r="R341" t="inlineStr">
        <is>
          <t>1</t>
        </is>
      </c>
      <c r="S341" t="inlineStr">
        <is>
          <t>1</t>
        </is>
      </c>
      <c r="T341" t="inlineStr">
        <is>
          <t>Intervalos ski erg</t>
        </is>
      </c>
      <c r="U341" t="inlineStr">
        <is>
          <t>Intervalles ski erg</t>
        </is>
      </c>
      <c r="V341" t="inlineStr">
        <is>
          <t>Ski Erg Intervalle</t>
        </is>
      </c>
      <c r="W341" t="inlineStr">
        <is>
          <t>Ski erg intervallen</t>
        </is>
      </c>
    </row>
    <row r="342">
      <c r="A342" t="inlineStr">
        <is>
          <t>ski-erg-distance</t>
        </is>
      </c>
      <c r="B342" t="inlineStr">
        <is>
          <t>Ski Erg (Distance)</t>
        </is>
      </c>
      <c r="C342">
        <f>IF(about!$B$5="ES",T342,IF(about!$B$5="FR",U342,IF(about!$B$5="DE",V342,IF(about!$B$5="NL",W342,B342))))</f>
        <v/>
      </c>
      <c r="D342" t="inlineStr">
        <is>
          <t>conditioning</t>
        </is>
      </c>
      <c r="E342" t="inlineStr">
        <is>
          <t>ski-erg</t>
        </is>
      </c>
      <c r="F342" t="inlineStr">
        <is>
          <t>full-body|cardio</t>
        </is>
      </c>
      <c r="G342" t="inlineStr">
        <is>
          <t>distance_m</t>
        </is>
      </c>
      <c r="H342" t="inlineStr">
        <is>
          <t>m</t>
        </is>
      </c>
      <c r="I342" t="inlineStr">
        <is>
          <t>2_beginner</t>
        </is>
      </c>
      <c r="J342" t="inlineStr">
        <is>
          <t>hyrox</t>
        </is>
      </c>
      <c r="K342" t="inlineStr">
        <is>
          <t>gait</t>
        </is>
      </c>
      <c r="L342" t="inlineStr">
        <is>
          <t>compound</t>
        </is>
      </c>
      <c r="M342" t="inlineStr">
        <is>
          <t>mixed</t>
        </is>
      </c>
      <c r="N342" t="inlineStr">
        <is>
          <t>bilateral</t>
        </is>
      </c>
      <c r="O342" t="inlineStr">
        <is>
          <t>arms|back</t>
        </is>
      </c>
      <c r="P342" t="inlineStr">
        <is>
          <t>time</t>
        </is>
      </c>
      <c r="Q342" t="inlineStr">
        <is>
          <t>1</t>
        </is>
      </c>
      <c r="R342" t="inlineStr">
        <is>
          <t>hyrox-station</t>
        </is>
      </c>
      <c r="S342" t="inlineStr">
        <is>
          <t>1</t>
        </is>
      </c>
      <c r="T342" t="inlineStr">
        <is>
          <t>Ski erg distancia</t>
        </is>
      </c>
      <c r="U342" t="inlineStr">
        <is>
          <t>Ski erg distance</t>
        </is>
      </c>
      <c r="V342" t="inlineStr">
        <is>
          <t>Ski Erg (Distanz)</t>
        </is>
      </c>
      <c r="W342" t="inlineStr">
        <is>
          <t>Ski erg (afstand)</t>
        </is>
      </c>
    </row>
    <row r="343">
      <c r="A343" t="inlineStr">
        <is>
          <t>norwegian-4x4</t>
        </is>
      </c>
      <c r="B343" t="inlineStr">
        <is>
          <t>Norwegian 4x4</t>
        </is>
      </c>
      <c r="C343">
        <f>IF(about!$B$5="ES",T343,IF(about!$B$5="FR",U343,IF(about!$B$5="DE",V343,IF(about!$B$5="NL",W343,B343))))</f>
        <v/>
      </c>
      <c r="D343" t="inlineStr">
        <is>
          <t>conditioning</t>
        </is>
      </c>
      <c r="E343" t="inlineStr">
        <is>
          <t>none</t>
        </is>
      </c>
      <c r="F343" t="inlineStr">
        <is>
          <t>cardio|full-body</t>
        </is>
      </c>
      <c r="G343" t="inlineStr">
        <is>
          <t>time_min</t>
        </is>
      </c>
      <c r="H343" t="inlineStr">
        <is>
          <t>min</t>
        </is>
      </c>
      <c r="I343" t="inlineStr">
        <is>
          <t>3_intermediate</t>
        </is>
      </c>
      <c r="J343" t="inlineStr">
        <is>
          <t>cardio</t>
        </is>
      </c>
      <c r="K343" t="inlineStr">
        <is>
          <t>gait</t>
        </is>
      </c>
      <c r="L343" t="inlineStr">
        <is>
          <t>compound</t>
        </is>
      </c>
      <c r="M343" t="inlineStr">
        <is>
          <t>mixed</t>
        </is>
      </c>
      <c r="N343" t="inlineStr">
        <is>
          <t>alternating</t>
        </is>
      </c>
      <c r="O343" t="inlineStr">
        <is>
          <t>1</t>
        </is>
      </c>
      <c r="P343" t="inlineStr">
        <is>
          <t>rpe</t>
        </is>
      </c>
      <c r="Q343" t="inlineStr">
        <is>
          <t>1</t>
        </is>
      </c>
      <c r="R343" t="inlineStr">
        <is>
          <t>1</t>
        </is>
      </c>
      <c r="S343" t="inlineStr">
        <is>
          <t>1</t>
        </is>
      </c>
      <c r="T343" t="inlineStr">
        <is>
          <t>Noruego 4x4</t>
        </is>
      </c>
      <c r="U343" t="inlineStr">
        <is>
          <t>Norvégien 4x4</t>
        </is>
      </c>
      <c r="V343" t="inlineStr">
        <is>
          <t>Norwegisch 4x4</t>
        </is>
      </c>
      <c r="W343" t="inlineStr">
        <is>
          <t>Noors 4x4</t>
        </is>
      </c>
    </row>
    <row r="344">
      <c r="A344" t="inlineStr">
        <is>
          <t>tabata</t>
        </is>
      </c>
      <c r="B344" t="inlineStr">
        <is>
          <t>Tabata</t>
        </is>
      </c>
      <c r="C344">
        <f>IF(about!$B$5="ES",T344,IF(about!$B$5="FR",U344,IF(about!$B$5="DE",V344,IF(about!$B$5="NL",W344,B344))))</f>
        <v/>
      </c>
      <c r="D344" t="inlineStr">
        <is>
          <t>conditioning</t>
        </is>
      </c>
      <c r="E344" t="inlineStr">
        <is>
          <t>none</t>
        </is>
      </c>
      <c r="F344" t="inlineStr">
        <is>
          <t>cardio|full-body</t>
        </is>
      </c>
      <c r="G344" t="inlineStr">
        <is>
          <t>time_sec</t>
        </is>
      </c>
      <c r="H344" t="inlineStr">
        <is>
          <t>sec</t>
        </is>
      </c>
      <c r="I344" t="inlineStr">
        <is>
          <t>2_beginner</t>
        </is>
      </c>
      <c r="J344" t="inlineStr">
        <is>
          <t>conditioning</t>
        </is>
      </c>
      <c r="K344" t="inlineStr">
        <is>
          <t>gait</t>
        </is>
      </c>
      <c r="L344" t="inlineStr">
        <is>
          <t>compound</t>
        </is>
      </c>
      <c r="M344" t="inlineStr">
        <is>
          <t>mixed</t>
        </is>
      </c>
      <c r="N344" t="inlineStr">
        <is>
          <t>bilateral</t>
        </is>
      </c>
      <c r="O344" t="inlineStr">
        <is>
          <t>1</t>
        </is>
      </c>
      <c r="P344" t="inlineStr">
        <is>
          <t>time</t>
        </is>
      </c>
      <c r="Q344" t="inlineStr">
        <is>
          <t>1</t>
        </is>
      </c>
      <c r="R344" t="inlineStr">
        <is>
          <t>1</t>
        </is>
      </c>
      <c r="S344" t="inlineStr">
        <is>
          <t>20/10</t>
        </is>
      </c>
      <c r="T344" t="inlineStr">
        <is>
          <t>Tabata</t>
        </is>
      </c>
      <c r="U344" t="inlineStr">
        <is>
          <t>Tabata</t>
        </is>
      </c>
      <c r="V344" t="inlineStr">
        <is>
          <t>Tabata</t>
        </is>
      </c>
      <c r="W344" t="inlineStr">
        <is>
          <t>Tabata</t>
        </is>
      </c>
    </row>
    <row r="345">
      <c r="A345" t="inlineStr">
        <is>
          <t>emom</t>
        </is>
      </c>
      <c r="B345" t="inlineStr">
        <is>
          <t>EMOM</t>
        </is>
      </c>
      <c r="C345">
        <f>IF(about!$B$5="ES",T345,IF(about!$B$5="FR",U345,IF(about!$B$5="DE",V345,IF(about!$B$5="NL",W345,B345))))</f>
        <v/>
      </c>
      <c r="D345" t="inlineStr">
        <is>
          <t>conditioning</t>
        </is>
      </c>
      <c r="E345" t="inlineStr">
        <is>
          <t>none</t>
        </is>
      </c>
      <c r="F345" t="inlineStr">
        <is>
          <t>full-body</t>
        </is>
      </c>
      <c r="G345" t="inlineStr">
        <is>
          <t>time_min</t>
        </is>
      </c>
      <c r="H345" t="inlineStr">
        <is>
          <t>min</t>
        </is>
      </c>
      <c r="I345" t="inlineStr">
        <is>
          <t>2_beginner</t>
        </is>
      </c>
      <c r="J345" t="inlineStr">
        <is>
          <t>crossfit</t>
        </is>
      </c>
      <c r="K345" t="inlineStr">
        <is>
          <t>none</t>
        </is>
      </c>
      <c r="L345" t="inlineStr">
        <is>
          <t>compound</t>
        </is>
      </c>
      <c r="M345" t="inlineStr">
        <is>
          <t>mixed</t>
        </is>
      </c>
      <c r="N345" t="inlineStr">
        <is>
          <t>bilateral</t>
        </is>
      </c>
      <c r="O345" t="inlineStr">
        <is>
          <t>1</t>
        </is>
      </c>
      <c r="P345" t="inlineStr">
        <is>
          <t>time</t>
        </is>
      </c>
      <c r="Q345" t="inlineStr">
        <is>
          <t>1</t>
        </is>
      </c>
      <c r="R345" t="inlineStr">
        <is>
          <t>rx-movement</t>
        </is>
      </c>
      <c r="S345" t="inlineStr">
        <is>
          <t>1</t>
        </is>
      </c>
      <c r="T345" t="inlineStr">
        <is>
          <t>EMOM</t>
        </is>
      </c>
      <c r="U345" t="inlineStr">
        <is>
          <t>EMOM</t>
        </is>
      </c>
      <c r="V345" t="inlineStr">
        <is>
          <t>EMOM</t>
        </is>
      </c>
      <c r="W345" t="inlineStr">
        <is>
          <t>EMOM</t>
        </is>
      </c>
    </row>
    <row r="346">
      <c r="A346" t="inlineStr">
        <is>
          <t>amrap</t>
        </is>
      </c>
      <c r="B346" t="inlineStr">
        <is>
          <t>AMRAP</t>
        </is>
      </c>
      <c r="C346">
        <f>IF(about!$B$5="ES",T346,IF(about!$B$5="FR",U346,IF(about!$B$5="DE",V346,IF(about!$B$5="NL",W346,B346))))</f>
        <v/>
      </c>
      <c r="D346" t="inlineStr">
        <is>
          <t>conditioning</t>
        </is>
      </c>
      <c r="E346" t="inlineStr">
        <is>
          <t>none</t>
        </is>
      </c>
      <c r="F346" t="inlineStr">
        <is>
          <t>full-body</t>
        </is>
      </c>
      <c r="G346" t="inlineStr">
        <is>
          <t>rounds</t>
        </is>
      </c>
      <c r="H346" t="inlineStr">
        <is>
          <t>rounds</t>
        </is>
      </c>
      <c r="I346" t="inlineStr">
        <is>
          <t>2_beginner</t>
        </is>
      </c>
      <c r="J346" t="inlineStr">
        <is>
          <t>crossfit</t>
        </is>
      </c>
      <c r="K346" t="inlineStr">
        <is>
          <t>none</t>
        </is>
      </c>
      <c r="L346" t="inlineStr">
        <is>
          <t>compound</t>
        </is>
      </c>
      <c r="M346" t="inlineStr">
        <is>
          <t>mixed</t>
        </is>
      </c>
      <c r="N346" t="inlineStr">
        <is>
          <t>bilateral</t>
        </is>
      </c>
      <c r="O346" t="inlineStr">
        <is>
          <t>1</t>
        </is>
      </c>
      <c r="P346" t="inlineStr">
        <is>
          <t>time</t>
        </is>
      </c>
      <c r="Q346" t="inlineStr">
        <is>
          <t>1</t>
        </is>
      </c>
      <c r="R346" t="inlineStr">
        <is>
          <t>rx-movement</t>
        </is>
      </c>
      <c r="S346" t="inlineStr">
        <is>
          <t>1</t>
        </is>
      </c>
      <c r="T346" t="inlineStr">
        <is>
          <t>AMRAP</t>
        </is>
      </c>
      <c r="U346" t="inlineStr">
        <is>
          <t>AMRAP</t>
        </is>
      </c>
      <c r="V346" t="inlineStr">
        <is>
          <t>AMRAP</t>
        </is>
      </c>
      <c r="W346" t="inlineStr">
        <is>
          <t>AMRAP</t>
        </is>
      </c>
    </row>
    <row r="347">
      <c r="A347" t="inlineStr">
        <is>
          <t>devils-press</t>
        </is>
      </c>
      <c r="B347" t="inlineStr">
        <is>
          <t>Devil's Press</t>
        </is>
      </c>
      <c r="C347">
        <f>IF(about!$B$5="ES",T347,IF(about!$B$5="FR",U347,IF(about!$B$5="DE",V347,IF(about!$B$5="NL",W347,B347))))</f>
        <v/>
      </c>
      <c r="D347" t="inlineStr">
        <is>
          <t>conditioning</t>
        </is>
      </c>
      <c r="E347" t="inlineStr">
        <is>
          <t>dumbbells</t>
        </is>
      </c>
      <c r="F347" t="inlineStr">
        <is>
          <t>full-body</t>
        </is>
      </c>
      <c r="G347" t="inlineStr">
        <is>
          <t>reps</t>
        </is>
      </c>
      <c r="H347" t="inlineStr">
        <is>
          <t>kg</t>
        </is>
      </c>
      <c r="I347" t="inlineStr">
        <is>
          <t>3_intermediate</t>
        </is>
      </c>
      <c r="J347" t="inlineStr">
        <is>
          <t>crossfit</t>
        </is>
      </c>
      <c r="K347" t="inlineStr">
        <is>
          <t>full</t>
        </is>
      </c>
      <c r="L347" t="inlineStr">
        <is>
          <t>compound</t>
        </is>
      </c>
      <c r="M347" t="inlineStr">
        <is>
          <t>explosive</t>
        </is>
      </c>
      <c r="N347" t="inlineStr">
        <is>
          <t>bilateral</t>
        </is>
      </c>
      <c r="O347" t="inlineStr">
        <is>
          <t>shoulders|legs|back</t>
        </is>
      </c>
      <c r="P347" t="inlineStr">
        <is>
          <t>external_weight_each_side</t>
        </is>
      </c>
      <c r="Q347" t="inlineStr">
        <is>
          <t>1</t>
        </is>
      </c>
      <c r="R347" t="inlineStr">
        <is>
          <t>explosive|rx-movement</t>
        </is>
      </c>
      <c r="S347" t="inlineStr">
        <is>
          <t>1</t>
        </is>
      </c>
      <c r="T347" t="inlineStr">
        <is>
          <t>Devil's press</t>
        </is>
      </c>
      <c r="U347" t="inlineStr">
        <is>
          <t>Devil's press</t>
        </is>
      </c>
      <c r="V347" t="inlineStr">
        <is>
          <t>Devil's Press</t>
        </is>
      </c>
      <c r="W347" t="inlineStr">
        <is>
          <t>Devil's press</t>
        </is>
      </c>
    </row>
    <row r="348">
      <c r="A348" t="inlineStr">
        <is>
          <t>man-maker</t>
        </is>
      </c>
      <c r="B348" t="inlineStr">
        <is>
          <t>Man Maker</t>
        </is>
      </c>
      <c r="C348">
        <f>IF(about!$B$5="ES",T348,IF(about!$B$5="FR",U348,IF(about!$B$5="DE",V348,IF(about!$B$5="NL",W348,B348))))</f>
        <v/>
      </c>
      <c r="D348" t="inlineStr">
        <is>
          <t>conditioning</t>
        </is>
      </c>
      <c r="E348" t="inlineStr">
        <is>
          <t>dumbbells</t>
        </is>
      </c>
      <c r="F348" t="inlineStr">
        <is>
          <t>full-body</t>
        </is>
      </c>
      <c r="G348" t="inlineStr">
        <is>
          <t>reps</t>
        </is>
      </c>
      <c r="H348" t="inlineStr">
        <is>
          <t>kg</t>
        </is>
      </c>
      <c r="I348" t="inlineStr">
        <is>
          <t>3_intermediate</t>
        </is>
      </c>
      <c r="J348" t="inlineStr">
        <is>
          <t>crossfit</t>
        </is>
      </c>
      <c r="K348" t="inlineStr">
        <is>
          <t>full</t>
        </is>
      </c>
      <c r="L348" t="inlineStr">
        <is>
          <t>compound</t>
        </is>
      </c>
      <c r="M348" t="inlineStr">
        <is>
          <t>explosive</t>
        </is>
      </c>
      <c r="N348" t="inlineStr">
        <is>
          <t>bilateral</t>
        </is>
      </c>
      <c r="O348" t="inlineStr">
        <is>
          <t>shoulders|legs|back</t>
        </is>
      </c>
      <c r="P348" t="inlineStr">
        <is>
          <t>external_weight_each_side</t>
        </is>
      </c>
      <c r="Q348" t="inlineStr">
        <is>
          <t>1</t>
        </is>
      </c>
      <c r="R348" t="inlineStr">
        <is>
          <t>explosive</t>
        </is>
      </c>
      <c r="S348" t="inlineStr">
        <is>
          <t>1</t>
        </is>
      </c>
      <c r="T348" t="inlineStr">
        <is>
          <t>Man maker</t>
        </is>
      </c>
      <c r="U348" t="inlineStr">
        <is>
          <t>Man maker</t>
        </is>
      </c>
      <c r="V348" t="inlineStr">
        <is>
          <t>Man Maker</t>
        </is>
      </c>
      <c r="W348" t="inlineStr">
        <is>
          <t>Man maker</t>
        </is>
      </c>
    </row>
    <row r="349">
      <c r="A349" t="inlineStr">
        <is>
          <t>renegade-row</t>
        </is>
      </c>
      <c r="B349" t="inlineStr">
        <is>
          <t>Renegade Row</t>
        </is>
      </c>
      <c r="C349">
        <f>IF(about!$B$5="ES",T349,IF(about!$B$5="FR",U349,IF(about!$B$5="DE",V349,IF(about!$B$5="NL",W349,B349))))</f>
        <v/>
      </c>
      <c r="D349" t="inlineStr">
        <is>
          <t>conditioning</t>
        </is>
      </c>
      <c r="E349" t="inlineStr">
        <is>
          <t>dumbbells</t>
        </is>
      </c>
      <c r="F349" t="inlineStr">
        <is>
          <t>full-body</t>
        </is>
      </c>
      <c r="G349" t="inlineStr">
        <is>
          <t>reps</t>
        </is>
      </c>
      <c r="H349" t="inlineStr">
        <is>
          <t>kg</t>
        </is>
      </c>
      <c r="I349" t="inlineStr">
        <is>
          <t>3_intermediate</t>
        </is>
      </c>
      <c r="J349" t="inlineStr">
        <is>
          <t>strength</t>
        </is>
      </c>
      <c r="K349" t="inlineStr">
        <is>
          <t>anti_rotation</t>
        </is>
      </c>
      <c r="L349" t="inlineStr">
        <is>
          <t>compound</t>
        </is>
      </c>
      <c r="M349" t="inlineStr">
        <is>
          <t>pull</t>
        </is>
      </c>
      <c r="N349" t="inlineStr">
        <is>
          <t>alternating</t>
        </is>
      </c>
      <c r="O349" t="inlineStr">
        <is>
          <t>back|core</t>
        </is>
      </c>
      <c r="P349" t="inlineStr">
        <is>
          <t>external_weight</t>
        </is>
      </c>
      <c r="Q349" t="inlineStr">
        <is>
          <t>1</t>
        </is>
      </c>
      <c r="R349" t="inlineStr">
        <is>
          <t>core</t>
        </is>
      </c>
      <c r="S349" t="inlineStr">
        <is>
          <t>1</t>
        </is>
      </c>
      <c r="T349" t="inlineStr">
        <is>
          <t>Renegade row</t>
        </is>
      </c>
      <c r="U349" t="inlineStr">
        <is>
          <t>Renegade row</t>
        </is>
      </c>
      <c r="V349" t="inlineStr">
        <is>
          <t>Renegade Row</t>
        </is>
      </c>
      <c r="W349" t="inlineStr">
        <is>
          <t>Renegade row</t>
        </is>
      </c>
    </row>
    <row r="350">
      <c r="A350" t="inlineStr">
        <is>
          <t>kettlebell-clean-and-press</t>
        </is>
      </c>
      <c r="B350" t="inlineStr">
        <is>
          <t>Kettlebell Clean &amp; Press</t>
        </is>
      </c>
      <c r="C350">
        <f>IF(about!$B$5="ES",T350,IF(about!$B$5="FR",U350,IF(about!$B$5="DE",V350,IF(about!$B$5="NL",W350,B350))))</f>
        <v/>
      </c>
      <c r="D350" t="inlineStr">
        <is>
          <t>conditioning</t>
        </is>
      </c>
      <c r="E350" t="inlineStr">
        <is>
          <t>kettlebell</t>
        </is>
      </c>
      <c r="F350" t="inlineStr">
        <is>
          <t>full-body</t>
        </is>
      </c>
      <c r="G350" t="inlineStr">
        <is>
          <t>reps</t>
        </is>
      </c>
      <c r="H350" t="inlineStr">
        <is>
          <t>kg</t>
        </is>
      </c>
      <c r="I350" t="inlineStr">
        <is>
          <t>3_intermediate</t>
        </is>
      </c>
      <c r="J350" t="inlineStr">
        <is>
          <t>conditioning</t>
        </is>
      </c>
      <c r="K350" t="inlineStr">
        <is>
          <t>full</t>
        </is>
      </c>
      <c r="L350" t="inlineStr">
        <is>
          <t>compound</t>
        </is>
      </c>
      <c r="M350" t="inlineStr">
        <is>
          <t>explosive</t>
        </is>
      </c>
      <c r="N350" t="inlineStr">
        <is>
          <t>bilateral</t>
        </is>
      </c>
      <c r="O350" t="inlineStr">
        <is>
          <t>shoulders|back|legs</t>
        </is>
      </c>
      <c r="P350" t="inlineStr">
        <is>
          <t>external_weight_each_side</t>
        </is>
      </c>
      <c r="Q350" t="inlineStr">
        <is>
          <t>1</t>
        </is>
      </c>
      <c r="R350" t="inlineStr">
        <is>
          <t>explosive|home-gym-friendly</t>
        </is>
      </c>
      <c r="S350" t="inlineStr">
        <is>
          <t>C&amp;P</t>
        </is>
      </c>
      <c r="T350" t="inlineStr">
        <is>
          <t>Cargada y press con KB</t>
        </is>
      </c>
      <c r="U350" t="inlineStr">
        <is>
          <t>Épaulé-développé KB</t>
        </is>
      </c>
      <c r="V350" t="inlineStr">
        <is>
          <t>KB-Clean &amp; Press</t>
        </is>
      </c>
      <c r="W350" t="inlineStr">
        <is>
          <t>Kettlebell clean &amp; press</t>
        </is>
      </c>
    </row>
    <row r="351">
      <c r="A351" t="inlineStr">
        <is>
          <t>dumbbell-clean-and-jerk</t>
        </is>
      </c>
      <c r="B351" t="inlineStr">
        <is>
          <t>Dumbbell Clean &amp; Jerk</t>
        </is>
      </c>
      <c r="C351">
        <f>IF(about!$B$5="ES",T351,IF(about!$B$5="FR",U351,IF(about!$B$5="DE",V351,IF(about!$B$5="NL",W351,B351))))</f>
        <v/>
      </c>
      <c r="D351" t="inlineStr">
        <is>
          <t>conditioning</t>
        </is>
      </c>
      <c r="E351" t="inlineStr">
        <is>
          <t>dumbbells</t>
        </is>
      </c>
      <c r="F351" t="inlineStr">
        <is>
          <t>full-body</t>
        </is>
      </c>
      <c r="G351" t="inlineStr">
        <is>
          <t>reps</t>
        </is>
      </c>
      <c r="H351" t="inlineStr">
        <is>
          <t>kg</t>
        </is>
      </c>
      <c r="I351" t="inlineStr">
        <is>
          <t>3_intermediate</t>
        </is>
      </c>
      <c r="J351" t="inlineStr">
        <is>
          <t>crossfit</t>
        </is>
      </c>
      <c r="K351" t="inlineStr">
        <is>
          <t>full</t>
        </is>
      </c>
      <c r="L351" t="inlineStr">
        <is>
          <t>compound</t>
        </is>
      </c>
      <c r="M351" t="inlineStr">
        <is>
          <t>explosive</t>
        </is>
      </c>
      <c r="N351" t="inlineStr">
        <is>
          <t>bilateral</t>
        </is>
      </c>
      <c r="O351" t="inlineStr">
        <is>
          <t>shoulders|back|legs</t>
        </is>
      </c>
      <c r="P351" t="inlineStr">
        <is>
          <t>external_weight_each_side</t>
        </is>
      </c>
      <c r="Q351" t="inlineStr">
        <is>
          <t>1</t>
        </is>
      </c>
      <c r="R351" t="inlineStr">
        <is>
          <t>explosive</t>
        </is>
      </c>
      <c r="S351" t="inlineStr">
        <is>
          <t>1</t>
        </is>
      </c>
      <c r="T351" t="inlineStr">
        <is>
          <t>Cargada y envión mancuernas</t>
        </is>
      </c>
      <c r="U351" t="inlineStr">
        <is>
          <t>Épaulé-jeté haltères</t>
        </is>
      </c>
      <c r="V351" t="inlineStr">
        <is>
          <t>KH-Clean &amp; Jerk</t>
        </is>
      </c>
      <c r="W351" t="inlineStr">
        <is>
          <t>Dumbbell clean &amp; jerk</t>
        </is>
      </c>
    </row>
    <row r="352">
      <c r="A352" t="inlineStr">
        <is>
          <t>sandbag-clean</t>
        </is>
      </c>
      <c r="B352" t="inlineStr">
        <is>
          <t>Sandbag Clean</t>
        </is>
      </c>
      <c r="C352">
        <f>IF(about!$B$5="ES",T352,IF(about!$B$5="FR",U352,IF(about!$B$5="DE",V352,IF(about!$B$5="NL",W352,B352))))</f>
        <v/>
      </c>
      <c r="D352" t="inlineStr">
        <is>
          <t>conditioning</t>
        </is>
      </c>
      <c r="E352" t="inlineStr">
        <is>
          <t>sandbag</t>
        </is>
      </c>
      <c r="F352" t="inlineStr">
        <is>
          <t>full-body</t>
        </is>
      </c>
      <c r="G352" t="inlineStr">
        <is>
          <t>reps</t>
        </is>
      </c>
      <c r="H352" t="inlineStr">
        <is>
          <t>kg</t>
        </is>
      </c>
      <c r="I352" t="inlineStr">
        <is>
          <t>2_beginner</t>
        </is>
      </c>
      <c r="J352" t="inlineStr">
        <is>
          <t>strongman</t>
        </is>
      </c>
      <c r="K352" t="inlineStr">
        <is>
          <t>full</t>
        </is>
      </c>
      <c r="L352" t="inlineStr">
        <is>
          <t>compound</t>
        </is>
      </c>
      <c r="M352" t="inlineStr">
        <is>
          <t>explosive</t>
        </is>
      </c>
      <c r="N352" t="inlineStr">
        <is>
          <t>bilateral</t>
        </is>
      </c>
      <c r="O352" t="inlineStr">
        <is>
          <t>back|legs</t>
        </is>
      </c>
      <c r="P352" t="inlineStr">
        <is>
          <t>external_weight</t>
        </is>
      </c>
      <c r="Q352" t="inlineStr">
        <is>
          <t>1</t>
        </is>
      </c>
      <c r="R352" t="inlineStr">
        <is>
          <t>strongman</t>
        </is>
      </c>
      <c r="S352" t="inlineStr">
        <is>
          <t>1</t>
        </is>
      </c>
      <c r="T352" t="inlineStr">
        <is>
          <t>Cargada con saco</t>
        </is>
      </c>
      <c r="U352" t="inlineStr">
        <is>
          <t>Épaulé sac de sable</t>
        </is>
      </c>
      <c r="V352" t="inlineStr">
        <is>
          <t>Sandsack-Clean</t>
        </is>
      </c>
      <c r="W352" t="inlineStr">
        <is>
          <t>Sandbag clean</t>
        </is>
      </c>
    </row>
    <row r="353">
      <c r="A353" t="inlineStr">
        <is>
          <t>sandbag-shouldering</t>
        </is>
      </c>
      <c r="B353" t="inlineStr">
        <is>
          <t>Sandbag Shouldering</t>
        </is>
      </c>
      <c r="C353">
        <f>IF(about!$B$5="ES",T353,IF(about!$B$5="FR",U353,IF(about!$B$5="DE",V353,IF(about!$B$5="NL",W353,B353))))</f>
        <v/>
      </c>
      <c r="D353" t="inlineStr">
        <is>
          <t>conditioning</t>
        </is>
      </c>
      <c r="E353" t="inlineStr">
        <is>
          <t>sandbag</t>
        </is>
      </c>
      <c r="F353" t="inlineStr">
        <is>
          <t>full-body</t>
        </is>
      </c>
      <c r="G353" t="inlineStr">
        <is>
          <t>reps</t>
        </is>
      </c>
      <c r="H353" t="inlineStr">
        <is>
          <t>kg</t>
        </is>
      </c>
      <c r="I353" t="inlineStr">
        <is>
          <t>2_beginner</t>
        </is>
      </c>
      <c r="J353" t="inlineStr">
        <is>
          <t>strongman</t>
        </is>
      </c>
      <c r="K353" t="inlineStr">
        <is>
          <t>full</t>
        </is>
      </c>
      <c r="L353" t="inlineStr">
        <is>
          <t>compound</t>
        </is>
      </c>
      <c r="M353" t="inlineStr">
        <is>
          <t>explosive</t>
        </is>
      </c>
      <c r="N353" t="inlineStr">
        <is>
          <t>alternating</t>
        </is>
      </c>
      <c r="O353" t="inlineStr">
        <is>
          <t>back|legs</t>
        </is>
      </c>
      <c r="P353" t="inlineStr">
        <is>
          <t>external_weight</t>
        </is>
      </c>
      <c r="Q353" t="inlineStr">
        <is>
          <t>1</t>
        </is>
      </c>
      <c r="R353" t="inlineStr">
        <is>
          <t>strongman</t>
        </is>
      </c>
      <c r="S353" t="inlineStr">
        <is>
          <t>1</t>
        </is>
      </c>
      <c r="T353" t="inlineStr">
        <is>
          <t>Carga al hombro</t>
        </is>
      </c>
      <c r="U353" t="inlineStr">
        <is>
          <t>Sac à l'épaule</t>
        </is>
      </c>
      <c r="V353" t="inlineStr">
        <is>
          <t>Sandsack auf Schulter</t>
        </is>
      </c>
      <c r="W353" t="inlineStr">
        <is>
          <t>Sandbag op schouder</t>
        </is>
      </c>
    </row>
    <row r="354">
      <c r="A354" t="inlineStr">
        <is>
          <t>sandbag-squat</t>
        </is>
      </c>
      <c r="B354" t="inlineStr">
        <is>
          <t>Sandbag Squat</t>
        </is>
      </c>
      <c r="C354">
        <f>IF(about!$B$5="ES",T354,IF(about!$B$5="FR",U354,IF(about!$B$5="DE",V354,IF(about!$B$5="NL",W354,B354))))</f>
        <v/>
      </c>
      <c r="D354" t="inlineStr">
        <is>
          <t>conditioning</t>
        </is>
      </c>
      <c r="E354" t="inlineStr">
        <is>
          <t>sandbag</t>
        </is>
      </c>
      <c r="F354" t="inlineStr">
        <is>
          <t>legs|glutes</t>
        </is>
      </c>
      <c r="G354" t="inlineStr">
        <is>
          <t>reps</t>
        </is>
      </c>
      <c r="H354" t="inlineStr">
        <is>
          <t>kg</t>
        </is>
      </c>
      <c r="I354" t="inlineStr">
        <is>
          <t>2_beginner</t>
        </is>
      </c>
      <c r="J354" t="inlineStr">
        <is>
          <t>strongman</t>
        </is>
      </c>
      <c r="K354" t="inlineStr">
        <is>
          <t>squat</t>
        </is>
      </c>
      <c r="L354" t="inlineStr">
        <is>
          <t>compound</t>
        </is>
      </c>
      <c r="M354" t="inlineStr">
        <is>
          <t>push</t>
        </is>
      </c>
      <c r="N354" t="inlineStr">
        <is>
          <t>bilateral</t>
        </is>
      </c>
      <c r="O354" t="inlineStr">
        <is>
          <t>core</t>
        </is>
      </c>
      <c r="P354" t="inlineStr">
        <is>
          <t>external_weight</t>
        </is>
      </c>
      <c r="Q354" t="inlineStr">
        <is>
          <t>1</t>
        </is>
      </c>
      <c r="R354" t="inlineStr">
        <is>
          <t>strongman</t>
        </is>
      </c>
      <c r="S354" t="inlineStr">
        <is>
          <t>1</t>
        </is>
      </c>
      <c r="T354" t="inlineStr">
        <is>
          <t>Sentadilla con saco</t>
        </is>
      </c>
      <c r="U354" t="inlineStr">
        <is>
          <t>Squat sac de sable</t>
        </is>
      </c>
      <c r="V354" t="inlineStr">
        <is>
          <t>Sandsack-Kniebeuge</t>
        </is>
      </c>
      <c r="W354" t="inlineStr">
        <is>
          <t>Sandbag squat</t>
        </is>
      </c>
    </row>
    <row r="355">
      <c r="A355" t="inlineStr">
        <is>
          <t>sandbag-lunge</t>
        </is>
      </c>
      <c r="B355" t="inlineStr">
        <is>
          <t>Sandbag Lunge</t>
        </is>
      </c>
      <c r="C355">
        <f>IF(about!$B$5="ES",T355,IF(about!$B$5="FR",U355,IF(about!$B$5="DE",V355,IF(about!$B$5="NL",W355,B355))))</f>
        <v/>
      </c>
      <c r="D355" t="inlineStr">
        <is>
          <t>conditioning</t>
        </is>
      </c>
      <c r="E355" t="inlineStr">
        <is>
          <t>sandbag</t>
        </is>
      </c>
      <c r="F355" t="inlineStr">
        <is>
          <t>legs|glutes</t>
        </is>
      </c>
      <c r="G355" t="inlineStr">
        <is>
          <t>distance_m</t>
        </is>
      </c>
      <c r="H355" t="inlineStr">
        <is>
          <t>m</t>
        </is>
      </c>
      <c r="I355" t="inlineStr">
        <is>
          <t>2_beginner</t>
        </is>
      </c>
      <c r="J355" t="inlineStr">
        <is>
          <t>hyrox</t>
        </is>
      </c>
      <c r="K355" t="inlineStr">
        <is>
          <t>lunge</t>
        </is>
      </c>
      <c r="L355" t="inlineStr">
        <is>
          <t>compound</t>
        </is>
      </c>
      <c r="M355" t="inlineStr">
        <is>
          <t>push</t>
        </is>
      </c>
      <c r="N355" t="inlineStr">
        <is>
          <t>alternating</t>
        </is>
      </c>
      <c r="O355" t="inlineStr">
        <is>
          <t>core</t>
        </is>
      </c>
      <c r="P355" t="inlineStr">
        <is>
          <t>external_weight</t>
        </is>
      </c>
      <c r="Q355" t="inlineStr">
        <is>
          <t>1</t>
        </is>
      </c>
      <c r="R355" t="inlineStr">
        <is>
          <t>hyrox-station</t>
        </is>
      </c>
      <c r="S355" t="inlineStr">
        <is>
          <t>1</t>
        </is>
      </c>
      <c r="T355" t="inlineStr">
        <is>
          <t>Zancada con saco</t>
        </is>
      </c>
      <c r="U355" t="inlineStr">
        <is>
          <t>Fente sac de sable</t>
        </is>
      </c>
      <c r="V355" t="inlineStr">
        <is>
          <t>Sandsack-Ausfallschritt</t>
        </is>
      </c>
      <c r="W355" t="inlineStr">
        <is>
          <t>Sandbag lunge</t>
        </is>
      </c>
    </row>
    <row r="356">
      <c r="A356" t="inlineStr">
        <is>
          <t>sandbag-carry</t>
        </is>
      </c>
      <c r="B356" t="inlineStr">
        <is>
          <t>Sandbag Carry</t>
        </is>
      </c>
      <c r="C356">
        <f>IF(about!$B$5="ES",T356,IF(about!$B$5="FR",U356,IF(about!$B$5="DE",V356,IF(about!$B$5="NL",W356,B356))))</f>
        <v/>
      </c>
      <c r="D356" t="inlineStr">
        <is>
          <t>conditioning</t>
        </is>
      </c>
      <c r="E356" t="inlineStr">
        <is>
          <t>sandbag</t>
        </is>
      </c>
      <c r="F356" t="inlineStr">
        <is>
          <t>full-body</t>
        </is>
      </c>
      <c r="G356" t="inlineStr">
        <is>
          <t>distance_m</t>
        </is>
      </c>
      <c r="H356" t="inlineStr">
        <is>
          <t>m</t>
        </is>
      </c>
      <c r="I356" t="inlineStr">
        <is>
          <t>1_intro</t>
        </is>
      </c>
      <c r="J356" t="inlineStr">
        <is>
          <t>conditioning</t>
        </is>
      </c>
      <c r="K356" t="inlineStr">
        <is>
          <t>carry</t>
        </is>
      </c>
      <c r="L356" t="inlineStr">
        <is>
          <t>compound</t>
        </is>
      </c>
      <c r="M356" t="inlineStr">
        <is>
          <t>static</t>
        </is>
      </c>
      <c r="N356" t="inlineStr">
        <is>
          <t>bilateral</t>
        </is>
      </c>
      <c r="O356" t="inlineStr">
        <is>
          <t>core</t>
        </is>
      </c>
      <c r="P356" t="inlineStr">
        <is>
          <t>external_weight</t>
        </is>
      </c>
      <c r="Q356" t="inlineStr">
        <is>
          <t>1</t>
        </is>
      </c>
      <c r="R356" t="inlineStr">
        <is>
          <t>carry</t>
        </is>
      </c>
      <c r="S356" t="inlineStr">
        <is>
          <t>1</t>
        </is>
      </c>
      <c r="T356" t="inlineStr">
        <is>
          <t>Acarreo de saco</t>
        </is>
      </c>
      <c r="U356" t="inlineStr">
        <is>
          <t>Marche sac de sable</t>
        </is>
      </c>
      <c r="V356" t="inlineStr">
        <is>
          <t>Sandsack-Tragen</t>
        </is>
      </c>
      <c r="W356" t="inlineStr">
        <is>
          <t>Sandbag carry</t>
        </is>
      </c>
    </row>
    <row r="357">
      <c r="A357" t="inlineStr">
        <is>
          <t>sandbag-throw</t>
        </is>
      </c>
      <c r="B357" t="inlineStr">
        <is>
          <t>Sandbag Throw</t>
        </is>
      </c>
      <c r="C357">
        <f>IF(about!$B$5="ES",T357,IF(about!$B$5="FR",U357,IF(about!$B$5="DE",V357,IF(about!$B$5="NL",W357,B357))))</f>
        <v/>
      </c>
      <c r="D357" t="inlineStr">
        <is>
          <t>conditioning</t>
        </is>
      </c>
      <c r="E357" t="inlineStr">
        <is>
          <t>sandbag</t>
        </is>
      </c>
      <c r="F357" t="inlineStr">
        <is>
          <t>full-body</t>
        </is>
      </c>
      <c r="G357" t="inlineStr">
        <is>
          <t>reps</t>
        </is>
      </c>
      <c r="H357" t="inlineStr">
        <is>
          <t>reps</t>
        </is>
      </c>
      <c r="I357" t="inlineStr">
        <is>
          <t>2_beginner</t>
        </is>
      </c>
      <c r="J357" t="inlineStr">
        <is>
          <t>strongman</t>
        </is>
      </c>
      <c r="K357" t="inlineStr">
        <is>
          <t>throw</t>
        </is>
      </c>
      <c r="L357" t="inlineStr">
        <is>
          <t>compound</t>
        </is>
      </c>
      <c r="M357" t="inlineStr">
        <is>
          <t>explosive</t>
        </is>
      </c>
      <c r="N357" t="inlineStr">
        <is>
          <t>bilateral</t>
        </is>
      </c>
      <c r="O357" t="inlineStr">
        <is>
          <t>back|shoulders</t>
        </is>
      </c>
      <c r="P357" t="inlineStr">
        <is>
          <t>external_weight</t>
        </is>
      </c>
      <c r="Q357" t="inlineStr">
        <is>
          <t>1</t>
        </is>
      </c>
      <c r="R357" t="inlineStr">
        <is>
          <t>strongman|explosive</t>
        </is>
      </c>
      <c r="S357" t="inlineStr">
        <is>
          <t>1</t>
        </is>
      </c>
      <c r="T357" t="inlineStr">
        <is>
          <t>Lanzamiento de saco</t>
        </is>
      </c>
      <c r="U357" t="inlineStr">
        <is>
          <t>Lancer sac</t>
        </is>
      </c>
      <c r="V357" t="inlineStr">
        <is>
          <t>Sandsack-Wurf</t>
        </is>
      </c>
      <c r="W357" t="inlineStr">
        <is>
          <t>Sandbag worp</t>
        </is>
      </c>
    </row>
    <row r="358">
      <c r="A358" t="inlineStr">
        <is>
          <t>atlas-stone</t>
        </is>
      </c>
      <c r="B358" t="inlineStr">
        <is>
          <t>Atlas Stone</t>
        </is>
      </c>
      <c r="C358">
        <f>IF(about!$B$5="ES",T358,IF(about!$B$5="FR",U358,IF(about!$B$5="DE",V358,IF(about!$B$5="NL",W358,B358))))</f>
        <v/>
      </c>
      <c r="D358" t="inlineStr">
        <is>
          <t>conditioning</t>
        </is>
      </c>
      <c r="E358" t="inlineStr">
        <is>
          <t>atlas-stone</t>
        </is>
      </c>
      <c r="F358" t="inlineStr">
        <is>
          <t>full-body</t>
        </is>
      </c>
      <c r="G358" t="inlineStr">
        <is>
          <t>reps</t>
        </is>
      </c>
      <c r="H358" t="inlineStr">
        <is>
          <t>kg</t>
        </is>
      </c>
      <c r="I358" t="inlineStr">
        <is>
          <t>4_advanced</t>
        </is>
      </c>
      <c r="J358" t="inlineStr">
        <is>
          <t>strongman</t>
        </is>
      </c>
      <c r="K358" t="inlineStr">
        <is>
          <t>full</t>
        </is>
      </c>
      <c r="L358" t="inlineStr">
        <is>
          <t>compound</t>
        </is>
      </c>
      <c r="M358" t="inlineStr">
        <is>
          <t>explosive</t>
        </is>
      </c>
      <c r="N358" t="inlineStr">
        <is>
          <t>bilateral</t>
        </is>
      </c>
      <c r="O358" t="inlineStr">
        <is>
          <t>back|legs</t>
        </is>
      </c>
      <c r="P358" t="inlineStr">
        <is>
          <t>external_weight</t>
        </is>
      </c>
      <c r="Q358" t="inlineStr">
        <is>
          <t>1</t>
        </is>
      </c>
      <c r="R358" t="inlineStr">
        <is>
          <t>strongman</t>
        </is>
      </c>
      <c r="S358" t="inlineStr">
        <is>
          <t>1</t>
        </is>
      </c>
      <c r="T358" t="inlineStr">
        <is>
          <t>Piedra de Atlas</t>
        </is>
      </c>
      <c r="U358" t="inlineStr">
        <is>
          <t>Pierre d'Atlas</t>
        </is>
      </c>
      <c r="V358" t="inlineStr">
        <is>
          <t>Atlas-Stein</t>
        </is>
      </c>
      <c r="W358" t="inlineStr">
        <is>
          <t>Atlas stone</t>
        </is>
      </c>
    </row>
    <row r="359">
      <c r="A359" t="inlineStr">
        <is>
          <t>jumping-jacks</t>
        </is>
      </c>
      <c r="B359" t="inlineStr">
        <is>
          <t>Jumping Jacks</t>
        </is>
      </c>
      <c r="C359">
        <f>IF(about!$B$5="ES",T359,IF(about!$B$5="FR",U359,IF(about!$B$5="DE",V359,IF(about!$B$5="NL",W359,B359))))</f>
        <v/>
      </c>
      <c r="D359" t="inlineStr">
        <is>
          <t>conditioning</t>
        </is>
      </c>
      <c r="E359" t="inlineStr">
        <is>
          <t>bodyweight</t>
        </is>
      </c>
      <c r="F359" t="inlineStr">
        <is>
          <t>cardio|full-body</t>
        </is>
      </c>
      <c r="G359" t="inlineStr">
        <is>
          <t>reps</t>
        </is>
      </c>
      <c r="H359" t="inlineStr">
        <is>
          <t>reps</t>
        </is>
      </c>
      <c r="I359" t="inlineStr">
        <is>
          <t>1_intro</t>
        </is>
      </c>
      <c r="J359" t="inlineStr">
        <is>
          <t>warmup</t>
        </is>
      </c>
      <c r="K359" t="inlineStr">
        <is>
          <t>jump</t>
        </is>
      </c>
      <c r="L359" t="inlineStr">
        <is>
          <t>compound</t>
        </is>
      </c>
      <c r="M359" t="inlineStr">
        <is>
          <t>mixed</t>
        </is>
      </c>
      <c r="N359" t="inlineStr">
        <is>
          <t>bilateral</t>
        </is>
      </c>
      <c r="O359" t="inlineStr">
        <is>
          <t>1</t>
        </is>
      </c>
      <c r="P359" t="inlineStr">
        <is>
          <t>bodyweight</t>
        </is>
      </c>
      <c r="Q359" t="inlineStr">
        <is>
          <t>1</t>
        </is>
      </c>
      <c r="R359" t="inlineStr">
        <is>
          <t>no-equipment|warmup-dynamic</t>
        </is>
      </c>
      <c r="S359" t="inlineStr">
        <is>
          <t>star jumps</t>
        </is>
      </c>
      <c r="T359" t="inlineStr">
        <is>
          <t>Jumping jacks</t>
        </is>
      </c>
      <c r="U359" t="inlineStr">
        <is>
          <t>Jumping jacks</t>
        </is>
      </c>
      <c r="V359" t="inlineStr">
        <is>
          <t>Hampelmänner</t>
        </is>
      </c>
      <c r="W359" t="inlineStr">
        <is>
          <t>Jumping jacks</t>
        </is>
      </c>
    </row>
    <row r="360">
      <c r="A360" t="inlineStr">
        <is>
          <t>seal-jacks</t>
        </is>
      </c>
      <c r="B360" t="inlineStr">
        <is>
          <t>Seal Jacks</t>
        </is>
      </c>
      <c r="C360">
        <f>IF(about!$B$5="ES",T360,IF(about!$B$5="FR",U360,IF(about!$B$5="DE",V360,IF(about!$B$5="NL",W360,B360))))</f>
        <v/>
      </c>
      <c r="D360" t="inlineStr">
        <is>
          <t>conditioning</t>
        </is>
      </c>
      <c r="E360" t="inlineStr">
        <is>
          <t>bodyweight</t>
        </is>
      </c>
      <c r="F360" t="inlineStr">
        <is>
          <t>cardio|shoulders</t>
        </is>
      </c>
      <c r="G360" t="inlineStr">
        <is>
          <t>reps</t>
        </is>
      </c>
      <c r="H360" t="inlineStr">
        <is>
          <t>reps</t>
        </is>
      </c>
      <c r="I360" t="inlineStr">
        <is>
          <t>1_intro</t>
        </is>
      </c>
      <c r="J360" t="inlineStr">
        <is>
          <t>warmup</t>
        </is>
      </c>
      <c r="K360" t="inlineStr">
        <is>
          <t>jump</t>
        </is>
      </c>
      <c r="L360" t="inlineStr">
        <is>
          <t>compound</t>
        </is>
      </c>
      <c r="M360" t="inlineStr">
        <is>
          <t>mixed</t>
        </is>
      </c>
      <c r="N360" t="inlineStr">
        <is>
          <t>bilateral</t>
        </is>
      </c>
      <c r="O360" t="inlineStr">
        <is>
          <t>1</t>
        </is>
      </c>
      <c r="P360" t="inlineStr">
        <is>
          <t>bodyweight</t>
        </is>
      </c>
      <c r="Q360" t="inlineStr">
        <is>
          <t>1</t>
        </is>
      </c>
      <c r="R360" t="inlineStr">
        <is>
          <t>no-equipment|warmup-dynamic</t>
        </is>
      </c>
      <c r="S360" t="inlineStr">
        <is>
          <t>1</t>
        </is>
      </c>
      <c r="T360" t="inlineStr">
        <is>
          <t>Seal jacks</t>
        </is>
      </c>
      <c r="U360" t="inlineStr">
        <is>
          <t>Seal jacks</t>
        </is>
      </c>
      <c r="V360" t="inlineStr">
        <is>
          <t>Seal Jacks</t>
        </is>
      </c>
      <c r="W360" t="inlineStr">
        <is>
          <t>Seal jacks</t>
        </is>
      </c>
    </row>
    <row r="361">
      <c r="A361" t="inlineStr">
        <is>
          <t>high-knees</t>
        </is>
      </c>
      <c r="B361" t="inlineStr">
        <is>
          <t>High Knees</t>
        </is>
      </c>
      <c r="C361">
        <f>IF(about!$B$5="ES",T361,IF(about!$B$5="FR",U361,IF(about!$B$5="DE",V361,IF(about!$B$5="NL",W361,B361))))</f>
        <v/>
      </c>
      <c r="D361" t="inlineStr">
        <is>
          <t>conditioning</t>
        </is>
      </c>
      <c r="E361" t="inlineStr">
        <is>
          <t>bodyweight</t>
        </is>
      </c>
      <c r="F361" t="inlineStr">
        <is>
          <t>legs|cardio</t>
        </is>
      </c>
      <c r="G361" t="inlineStr">
        <is>
          <t>time_sec</t>
        </is>
      </c>
      <c r="H361" t="inlineStr">
        <is>
          <t>sec</t>
        </is>
      </c>
      <c r="I361" t="inlineStr">
        <is>
          <t>1_intro</t>
        </is>
      </c>
      <c r="J361" t="inlineStr">
        <is>
          <t>warmup</t>
        </is>
      </c>
      <c r="K361" t="inlineStr">
        <is>
          <t>gait</t>
        </is>
      </c>
      <c r="L361" t="inlineStr">
        <is>
          <t>compound</t>
        </is>
      </c>
      <c r="M361" t="inlineStr">
        <is>
          <t>mixed</t>
        </is>
      </c>
      <c r="N361" t="inlineStr">
        <is>
          <t>alternating</t>
        </is>
      </c>
      <c r="O361" t="inlineStr">
        <is>
          <t>core</t>
        </is>
      </c>
      <c r="P361" t="inlineStr">
        <is>
          <t>bodyweight</t>
        </is>
      </c>
      <c r="Q361" t="inlineStr">
        <is>
          <t>1</t>
        </is>
      </c>
      <c r="R361" t="inlineStr">
        <is>
          <t>no-equipment|warmup-dynamic</t>
        </is>
      </c>
      <c r="S361" t="inlineStr">
        <is>
          <t>1</t>
        </is>
      </c>
      <c r="T361" t="inlineStr">
        <is>
          <t>Rodillas al pecho</t>
        </is>
      </c>
      <c r="U361" t="inlineStr">
        <is>
          <t>Montée de genoux</t>
        </is>
      </c>
      <c r="V361" t="inlineStr">
        <is>
          <t>Knieheben</t>
        </is>
      </c>
      <c r="W361" t="inlineStr">
        <is>
          <t>Hoge knieën</t>
        </is>
      </c>
    </row>
    <row r="362">
      <c r="A362" t="inlineStr">
        <is>
          <t>butt-kicks</t>
        </is>
      </c>
      <c r="B362" t="inlineStr">
        <is>
          <t>Butt Kicks</t>
        </is>
      </c>
      <c r="C362">
        <f>IF(about!$B$5="ES",T362,IF(about!$B$5="FR",U362,IF(about!$B$5="DE",V362,IF(about!$B$5="NL",W362,B362))))</f>
        <v/>
      </c>
      <c r="D362" t="inlineStr">
        <is>
          <t>conditioning</t>
        </is>
      </c>
      <c r="E362" t="inlineStr">
        <is>
          <t>bodyweight</t>
        </is>
      </c>
      <c r="F362" t="inlineStr">
        <is>
          <t>legs|cardio</t>
        </is>
      </c>
      <c r="G362" t="inlineStr">
        <is>
          <t>time_sec</t>
        </is>
      </c>
      <c r="H362" t="inlineStr">
        <is>
          <t>sec</t>
        </is>
      </c>
      <c r="I362" t="inlineStr">
        <is>
          <t>1_intro</t>
        </is>
      </c>
      <c r="J362" t="inlineStr">
        <is>
          <t>warmup</t>
        </is>
      </c>
      <c r="K362" t="inlineStr">
        <is>
          <t>gait</t>
        </is>
      </c>
      <c r="L362" t="inlineStr">
        <is>
          <t>compound</t>
        </is>
      </c>
      <c r="M362" t="inlineStr">
        <is>
          <t>mixed</t>
        </is>
      </c>
      <c r="N362" t="inlineStr">
        <is>
          <t>alternating</t>
        </is>
      </c>
      <c r="O362" t="inlineStr">
        <is>
          <t>1</t>
        </is>
      </c>
      <c r="P362" t="inlineStr">
        <is>
          <t>bodyweight</t>
        </is>
      </c>
      <c r="Q362" t="inlineStr">
        <is>
          <t>1</t>
        </is>
      </c>
      <c r="R362" t="inlineStr">
        <is>
          <t>no-equipment|warmup-dynamic</t>
        </is>
      </c>
      <c r="S362" t="inlineStr">
        <is>
          <t>1</t>
        </is>
      </c>
      <c r="T362" t="inlineStr">
        <is>
          <t>Talones al glúteo</t>
        </is>
      </c>
      <c r="U362" t="inlineStr">
        <is>
          <t>Talons-fesses</t>
        </is>
      </c>
      <c r="V362" t="inlineStr">
        <is>
          <t>Anfersen</t>
        </is>
      </c>
      <c r="W362" t="inlineStr">
        <is>
          <t>Butt kicks</t>
        </is>
      </c>
    </row>
    <row r="363">
      <c r="A363" t="inlineStr">
        <is>
          <t>kettlebell-figure-8</t>
        </is>
      </c>
      <c r="B363" t="inlineStr">
        <is>
          <t>Kettlebell Figure 8</t>
        </is>
      </c>
      <c r="C363">
        <f>IF(about!$B$5="ES",T363,IF(about!$B$5="FR",U363,IF(about!$B$5="DE",V363,IF(about!$B$5="NL",W363,B363))))</f>
        <v/>
      </c>
      <c r="D363" t="inlineStr">
        <is>
          <t>conditioning</t>
        </is>
      </c>
      <c r="E363" t="inlineStr">
        <is>
          <t>kettlebell</t>
        </is>
      </c>
      <c r="F363" t="inlineStr">
        <is>
          <t>core|full-body</t>
        </is>
      </c>
      <c r="G363" t="inlineStr">
        <is>
          <t>reps</t>
        </is>
      </c>
      <c r="H363" t="inlineStr">
        <is>
          <t>reps</t>
        </is>
      </c>
      <c r="I363" t="inlineStr">
        <is>
          <t>2_beginner</t>
        </is>
      </c>
      <c r="J363" t="inlineStr">
        <is>
          <t>conditioning</t>
        </is>
      </c>
      <c r="K363" t="inlineStr">
        <is>
          <t>rotation</t>
        </is>
      </c>
      <c r="L363" t="inlineStr">
        <is>
          <t>compound</t>
        </is>
      </c>
      <c r="M363" t="inlineStr">
        <is>
          <t>mixed</t>
        </is>
      </c>
      <c r="N363" t="inlineStr">
        <is>
          <t>bilateral</t>
        </is>
      </c>
      <c r="O363" t="inlineStr">
        <is>
          <t>arms</t>
        </is>
      </c>
      <c r="P363" t="inlineStr">
        <is>
          <t>external_weight</t>
        </is>
      </c>
      <c r="Q363" t="inlineStr">
        <is>
          <t>1</t>
        </is>
      </c>
      <c r="R363" t="inlineStr">
        <is>
          <t>core|home-gym-friendly</t>
        </is>
      </c>
      <c r="S363" t="inlineStr">
        <is>
          <t>1</t>
        </is>
      </c>
      <c r="T363" t="inlineStr">
        <is>
          <t>Figura 8 con KB</t>
        </is>
      </c>
      <c r="U363" t="inlineStr">
        <is>
          <t>Figure 8 KB</t>
        </is>
      </c>
      <c r="V363" t="inlineStr">
        <is>
          <t>KB-Figure-8</t>
        </is>
      </c>
      <c r="W363" t="inlineStr">
        <is>
          <t>Kettlebell figure 8</t>
        </is>
      </c>
    </row>
    <row r="364">
      <c r="A364" t="inlineStr">
        <is>
          <t>kettlebell-halo</t>
        </is>
      </c>
      <c r="B364" t="inlineStr">
        <is>
          <t>Kettlebell Halo</t>
        </is>
      </c>
      <c r="C364">
        <f>IF(about!$B$5="ES",T364,IF(about!$B$5="FR",U364,IF(about!$B$5="DE",V364,IF(about!$B$5="NL",W364,B364))))</f>
        <v/>
      </c>
      <c r="D364" t="inlineStr">
        <is>
          <t>conditioning</t>
        </is>
      </c>
      <c r="E364" t="inlineStr">
        <is>
          <t>kettlebell</t>
        </is>
      </c>
      <c r="F364" t="inlineStr">
        <is>
          <t>shoulders|core</t>
        </is>
      </c>
      <c r="G364" t="inlineStr">
        <is>
          <t>reps</t>
        </is>
      </c>
      <c r="H364" t="inlineStr">
        <is>
          <t>reps</t>
        </is>
      </c>
      <c r="I364" t="inlineStr">
        <is>
          <t>1_intro</t>
        </is>
      </c>
      <c r="J364" t="inlineStr">
        <is>
          <t>mobility</t>
        </is>
      </c>
      <c r="K364" t="inlineStr">
        <is>
          <t>rotation</t>
        </is>
      </c>
      <c r="L364" t="inlineStr">
        <is>
          <t>compound</t>
        </is>
      </c>
      <c r="M364" t="inlineStr">
        <is>
          <t>static</t>
        </is>
      </c>
      <c r="N364" t="inlineStr">
        <is>
          <t>bilateral</t>
        </is>
      </c>
      <c r="O364" t="inlineStr">
        <is>
          <t>arms</t>
        </is>
      </c>
      <c r="P364" t="inlineStr">
        <is>
          <t>external_weight</t>
        </is>
      </c>
      <c r="Q364" t="inlineStr">
        <is>
          <t>1</t>
        </is>
      </c>
      <c r="R364" t="inlineStr">
        <is>
          <t>core|warmup-dynamic</t>
        </is>
      </c>
      <c r="S364" t="inlineStr">
        <is>
          <t>1</t>
        </is>
      </c>
      <c r="T364" t="inlineStr">
        <is>
          <t>Halo con KB</t>
        </is>
      </c>
      <c r="U364" t="inlineStr">
        <is>
          <t>Halo KB</t>
        </is>
      </c>
      <c r="V364" t="inlineStr">
        <is>
          <t>KB-Halo</t>
        </is>
      </c>
      <c r="W364" t="inlineStr">
        <is>
          <t>Kettlebell halo</t>
        </is>
      </c>
    </row>
    <row r="365">
      <c r="A365" t="inlineStr">
        <is>
          <t>kipping-pull-up</t>
        </is>
      </c>
      <c r="B365" t="inlineStr">
        <is>
          <t>Kipping Pull-Up</t>
        </is>
      </c>
      <c r="C365">
        <f>IF(about!$B$5="ES",T365,IF(about!$B$5="FR",U365,IF(about!$B$5="DE",V365,IF(about!$B$5="NL",W365,B365))))</f>
        <v/>
      </c>
      <c r="D365" t="inlineStr">
        <is>
          <t>crossfit</t>
        </is>
      </c>
      <c r="E365" t="inlineStr">
        <is>
          <t>pull-up-bar</t>
        </is>
      </c>
      <c r="F365" t="inlineStr">
        <is>
          <t>back|arms</t>
        </is>
      </c>
      <c r="G365" t="inlineStr">
        <is>
          <t>reps</t>
        </is>
      </c>
      <c r="H365" t="inlineStr">
        <is>
          <t>reps</t>
        </is>
      </c>
      <c r="I365" t="inlineStr">
        <is>
          <t>3_intermediate</t>
        </is>
      </c>
      <c r="J365" t="inlineStr">
        <is>
          <t>gymnastics</t>
        </is>
      </c>
      <c r="K365" t="inlineStr">
        <is>
          <t>pull_vertical</t>
        </is>
      </c>
      <c r="L365" t="inlineStr">
        <is>
          <t>compound</t>
        </is>
      </c>
      <c r="M365" t="inlineStr">
        <is>
          <t>explosive</t>
        </is>
      </c>
      <c r="N365" t="inlineStr">
        <is>
          <t>bilateral</t>
        </is>
      </c>
      <c r="O365" t="inlineStr">
        <is>
          <t>core</t>
        </is>
      </c>
      <c r="P365" t="inlineStr">
        <is>
          <t>bodyweight</t>
        </is>
      </c>
      <c r="Q365" t="inlineStr">
        <is>
          <t>1</t>
        </is>
      </c>
      <c r="R365" t="inlineStr">
        <is>
          <t>gymnastic|rx-movement</t>
        </is>
      </c>
      <c r="S365" t="inlineStr">
        <is>
          <t>1</t>
        </is>
      </c>
      <c r="T365" t="inlineStr">
        <is>
          <t>Dominada kipping</t>
        </is>
      </c>
      <c r="U365" t="inlineStr">
        <is>
          <t>Traction kipping</t>
        </is>
      </c>
      <c r="V365" t="inlineStr">
        <is>
          <t>Kipping Pull-Up</t>
        </is>
      </c>
      <c r="W365" t="inlineStr">
        <is>
          <t>Kipping pull-up</t>
        </is>
      </c>
    </row>
    <row r="366">
      <c r="A366" t="inlineStr">
        <is>
          <t>butterfly-pull-up</t>
        </is>
      </c>
      <c r="B366" t="inlineStr">
        <is>
          <t>Butterfly Pull-Up</t>
        </is>
      </c>
      <c r="C366">
        <f>IF(about!$B$5="ES",T366,IF(about!$B$5="FR",U366,IF(about!$B$5="DE",V366,IF(about!$B$5="NL",W366,B366))))</f>
        <v/>
      </c>
      <c r="D366" t="inlineStr">
        <is>
          <t>crossfit</t>
        </is>
      </c>
      <c r="E366" t="inlineStr">
        <is>
          <t>pull-up-bar</t>
        </is>
      </c>
      <c r="F366" t="inlineStr">
        <is>
          <t>back|arms</t>
        </is>
      </c>
      <c r="G366" t="inlineStr">
        <is>
          <t>reps</t>
        </is>
      </c>
      <c r="H366" t="inlineStr">
        <is>
          <t>reps</t>
        </is>
      </c>
      <c r="I366" t="inlineStr">
        <is>
          <t>4_advanced</t>
        </is>
      </c>
      <c r="J366" t="inlineStr">
        <is>
          <t>gymnastics</t>
        </is>
      </c>
      <c r="K366" t="inlineStr">
        <is>
          <t>pull_vertical</t>
        </is>
      </c>
      <c r="L366" t="inlineStr">
        <is>
          <t>compound</t>
        </is>
      </c>
      <c r="M366" t="inlineStr">
        <is>
          <t>explosive</t>
        </is>
      </c>
      <c r="N366" t="inlineStr">
        <is>
          <t>bilateral</t>
        </is>
      </c>
      <c r="O366" t="inlineStr">
        <is>
          <t>core</t>
        </is>
      </c>
      <c r="P366" t="inlineStr">
        <is>
          <t>bodyweight</t>
        </is>
      </c>
      <c r="Q366" t="inlineStr">
        <is>
          <t>1</t>
        </is>
      </c>
      <c r="R366" t="inlineStr">
        <is>
          <t>gymnastic|rx-movement</t>
        </is>
      </c>
      <c r="S366" t="inlineStr">
        <is>
          <t>1</t>
        </is>
      </c>
      <c r="T366" t="inlineStr">
        <is>
          <t>Dominada butterfly</t>
        </is>
      </c>
      <c r="U366" t="inlineStr">
        <is>
          <t>Traction papillon</t>
        </is>
      </c>
      <c r="V366" t="inlineStr">
        <is>
          <t>Butterfly Pull-Up</t>
        </is>
      </c>
      <c r="W366" t="inlineStr">
        <is>
          <t>Butterfly pull-up</t>
        </is>
      </c>
    </row>
    <row r="367">
      <c r="A367" t="inlineStr">
        <is>
          <t>chest-to-bar-pull-up</t>
        </is>
      </c>
      <c r="B367" t="inlineStr">
        <is>
          <t>Chest-to-Bar Pull-Up</t>
        </is>
      </c>
      <c r="C367">
        <f>IF(about!$B$5="ES",T367,IF(about!$B$5="FR",U367,IF(about!$B$5="DE",V367,IF(about!$B$5="NL",W367,B367))))</f>
        <v/>
      </c>
      <c r="D367" t="inlineStr">
        <is>
          <t>crossfit</t>
        </is>
      </c>
      <c r="E367" t="inlineStr">
        <is>
          <t>pull-up-bar</t>
        </is>
      </c>
      <c r="F367" t="inlineStr">
        <is>
          <t>back|arms</t>
        </is>
      </c>
      <c r="G367" t="inlineStr">
        <is>
          <t>reps</t>
        </is>
      </c>
      <c r="H367" t="inlineStr">
        <is>
          <t>reps</t>
        </is>
      </c>
      <c r="I367" t="inlineStr">
        <is>
          <t>3_intermediate</t>
        </is>
      </c>
      <c r="J367" t="inlineStr">
        <is>
          <t>gymnastics</t>
        </is>
      </c>
      <c r="K367" t="inlineStr">
        <is>
          <t>pull_vertical</t>
        </is>
      </c>
      <c r="L367" t="inlineStr">
        <is>
          <t>compound</t>
        </is>
      </c>
      <c r="M367" t="inlineStr">
        <is>
          <t>explosive</t>
        </is>
      </c>
      <c r="N367" t="inlineStr">
        <is>
          <t>bilateral</t>
        </is>
      </c>
      <c r="O367" t="inlineStr">
        <is>
          <t>core</t>
        </is>
      </c>
      <c r="P367" t="inlineStr">
        <is>
          <t>bodyweight</t>
        </is>
      </c>
      <c r="Q367" t="inlineStr">
        <is>
          <t>1</t>
        </is>
      </c>
      <c r="R367" t="inlineStr">
        <is>
          <t>gymnastic|rx-movement</t>
        </is>
      </c>
      <c r="S367" t="inlineStr">
        <is>
          <t>C2B</t>
        </is>
      </c>
      <c r="T367" t="inlineStr">
        <is>
          <t>Dominada pecho a barra</t>
        </is>
      </c>
      <c r="U367" t="inlineStr">
        <is>
          <t>Traction poitrine à la barre</t>
        </is>
      </c>
      <c r="V367" t="inlineStr">
        <is>
          <t>Brust-zur-Stange-Klimmzug</t>
        </is>
      </c>
      <c r="W367" t="inlineStr">
        <is>
          <t>Chest-to-bar pull-up</t>
        </is>
      </c>
    </row>
    <row r="368">
      <c r="A368" t="inlineStr">
        <is>
          <t>bar-muscle-up</t>
        </is>
      </c>
      <c r="B368" t="inlineStr">
        <is>
          <t>Bar Muscle-Up</t>
        </is>
      </c>
      <c r="C368">
        <f>IF(about!$B$5="ES",T368,IF(about!$B$5="FR",U368,IF(about!$B$5="DE",V368,IF(about!$B$5="NL",W368,B368))))</f>
        <v/>
      </c>
      <c r="D368" t="inlineStr">
        <is>
          <t>crossfit</t>
        </is>
      </c>
      <c r="E368" t="inlineStr">
        <is>
          <t>pull-up-bar</t>
        </is>
      </c>
      <c r="F368" t="inlineStr">
        <is>
          <t>back|arms|chest</t>
        </is>
      </c>
      <c r="G368" t="inlineStr">
        <is>
          <t>reps</t>
        </is>
      </c>
      <c r="H368" t="inlineStr">
        <is>
          <t>reps</t>
        </is>
      </c>
      <c r="I368" t="inlineStr">
        <is>
          <t>4_advanced</t>
        </is>
      </c>
      <c r="J368" t="inlineStr">
        <is>
          <t>gymnastics</t>
        </is>
      </c>
      <c r="K368" t="inlineStr">
        <is>
          <t>pull_vertical</t>
        </is>
      </c>
      <c r="L368" t="inlineStr">
        <is>
          <t>compound</t>
        </is>
      </c>
      <c r="M368" t="inlineStr">
        <is>
          <t>explosive</t>
        </is>
      </c>
      <c r="N368" t="inlineStr">
        <is>
          <t>bilateral</t>
        </is>
      </c>
      <c r="O368" t="inlineStr">
        <is>
          <t>core</t>
        </is>
      </c>
      <c r="P368" t="inlineStr">
        <is>
          <t>bodyweight</t>
        </is>
      </c>
      <c r="Q368" t="inlineStr">
        <is>
          <t>1</t>
        </is>
      </c>
      <c r="R368" t="inlineStr">
        <is>
          <t>gymnastic|rx-movement</t>
        </is>
      </c>
      <c r="S368" t="inlineStr">
        <is>
          <t>BMU</t>
        </is>
      </c>
      <c r="T368" t="inlineStr">
        <is>
          <t>Muscle-up en barra</t>
        </is>
      </c>
      <c r="U368" t="inlineStr">
        <is>
          <t>Muscle-up barre</t>
        </is>
      </c>
      <c r="V368" t="inlineStr">
        <is>
          <t>Bar Muscle-Up</t>
        </is>
      </c>
      <c r="W368" t="inlineStr">
        <is>
          <t>Bar muscle-up</t>
        </is>
      </c>
    </row>
    <row r="369">
      <c r="A369" t="inlineStr">
        <is>
          <t>ring-muscle-up</t>
        </is>
      </c>
      <c r="B369" t="inlineStr">
        <is>
          <t>Ring Muscle-Up</t>
        </is>
      </c>
      <c r="C369">
        <f>IF(about!$B$5="ES",T369,IF(about!$B$5="FR",U369,IF(about!$B$5="DE",V369,IF(about!$B$5="NL",W369,B369))))</f>
        <v/>
      </c>
      <c r="D369" t="inlineStr">
        <is>
          <t>crossfit</t>
        </is>
      </c>
      <c r="E369" t="inlineStr">
        <is>
          <t>rings</t>
        </is>
      </c>
      <c r="F369" t="inlineStr">
        <is>
          <t>back|arms|chest</t>
        </is>
      </c>
      <c r="G369" t="inlineStr">
        <is>
          <t>reps</t>
        </is>
      </c>
      <c r="H369" t="inlineStr">
        <is>
          <t>reps</t>
        </is>
      </c>
      <c r="I369" t="inlineStr">
        <is>
          <t>5_elite</t>
        </is>
      </c>
      <c r="J369" t="inlineStr">
        <is>
          <t>gymnastics</t>
        </is>
      </c>
      <c r="K369" t="inlineStr">
        <is>
          <t>pull_vertical</t>
        </is>
      </c>
      <c r="L369" t="inlineStr">
        <is>
          <t>compound</t>
        </is>
      </c>
      <c r="M369" t="inlineStr">
        <is>
          <t>explosive</t>
        </is>
      </c>
      <c r="N369" t="inlineStr">
        <is>
          <t>bilateral</t>
        </is>
      </c>
      <c r="O369" t="inlineStr">
        <is>
          <t>core</t>
        </is>
      </c>
      <c r="P369" t="inlineStr">
        <is>
          <t>bodyweight</t>
        </is>
      </c>
      <c r="Q369" t="inlineStr">
        <is>
          <t>1</t>
        </is>
      </c>
      <c r="R369" t="inlineStr">
        <is>
          <t>gymnastic|rx-movement</t>
        </is>
      </c>
      <c r="S369" t="inlineStr">
        <is>
          <t>RMU</t>
        </is>
      </c>
      <c r="T369" t="inlineStr">
        <is>
          <t>Muscle-up en anillas</t>
        </is>
      </c>
      <c r="U369" t="inlineStr">
        <is>
          <t>Muscle-up anneaux</t>
        </is>
      </c>
      <c r="V369" t="inlineStr">
        <is>
          <t>Ring Muscle-Up</t>
        </is>
      </c>
      <c r="W369" t="inlineStr">
        <is>
          <t>Ring muscle-up</t>
        </is>
      </c>
    </row>
    <row r="370">
      <c r="A370" t="inlineStr">
        <is>
          <t>strict-muscle-up</t>
        </is>
      </c>
      <c r="B370" t="inlineStr">
        <is>
          <t>Strict Muscle-Up</t>
        </is>
      </c>
      <c r="C370">
        <f>IF(about!$B$5="ES",T370,IF(about!$B$5="FR",U370,IF(about!$B$5="DE",V370,IF(about!$B$5="NL",W370,B370))))</f>
        <v/>
      </c>
      <c r="D370" t="inlineStr">
        <is>
          <t>crossfit</t>
        </is>
      </c>
      <c r="E370" t="inlineStr">
        <is>
          <t>rings</t>
        </is>
      </c>
      <c r="F370" t="inlineStr">
        <is>
          <t>back|arms|chest</t>
        </is>
      </c>
      <c r="G370" t="inlineStr">
        <is>
          <t>reps</t>
        </is>
      </c>
      <c r="H370" t="inlineStr">
        <is>
          <t>reps</t>
        </is>
      </c>
      <c r="I370" t="inlineStr">
        <is>
          <t>5_elite</t>
        </is>
      </c>
      <c r="J370" t="inlineStr">
        <is>
          <t>gymnastics</t>
        </is>
      </c>
      <c r="K370" t="inlineStr">
        <is>
          <t>pull_vertical</t>
        </is>
      </c>
      <c r="L370" t="inlineStr">
        <is>
          <t>compound</t>
        </is>
      </c>
      <c r="M370" t="inlineStr">
        <is>
          <t>pull</t>
        </is>
      </c>
      <c r="N370" t="inlineStr">
        <is>
          <t>bilateral</t>
        </is>
      </c>
      <c r="O370" t="inlineStr">
        <is>
          <t>core</t>
        </is>
      </c>
      <c r="P370" t="inlineStr">
        <is>
          <t>bodyweight</t>
        </is>
      </c>
      <c r="Q370" t="inlineStr">
        <is>
          <t>1</t>
        </is>
      </c>
      <c r="R370" t="inlineStr">
        <is>
          <t>gymnastic</t>
        </is>
      </c>
      <c r="S370" t="inlineStr">
        <is>
          <t>1</t>
        </is>
      </c>
      <c r="T370" t="inlineStr">
        <is>
          <t>Muscle-up estricto</t>
        </is>
      </c>
      <c r="U370" t="inlineStr">
        <is>
          <t>Muscle-up strict</t>
        </is>
      </c>
      <c r="V370" t="inlineStr">
        <is>
          <t>Strikter Muscle-Up</t>
        </is>
      </c>
      <c r="W370" t="inlineStr">
        <is>
          <t>Strikte muscle-up</t>
        </is>
      </c>
    </row>
    <row r="371">
      <c r="A371" t="inlineStr">
        <is>
          <t>wall-walk</t>
        </is>
      </c>
      <c r="B371" t="inlineStr">
        <is>
          <t>Wall Walk</t>
        </is>
      </c>
      <c r="C371">
        <f>IF(about!$B$5="ES",T371,IF(about!$B$5="FR",U371,IF(about!$B$5="DE",V371,IF(about!$B$5="NL",W371,B371))))</f>
        <v/>
      </c>
      <c r="D371" t="inlineStr">
        <is>
          <t>crossfit</t>
        </is>
      </c>
      <c r="E371" t="inlineStr">
        <is>
          <t>bodyweight</t>
        </is>
      </c>
      <c r="F371" t="inlineStr">
        <is>
          <t>shoulders|core</t>
        </is>
      </c>
      <c r="G371" t="inlineStr">
        <is>
          <t>reps</t>
        </is>
      </c>
      <c r="H371" t="inlineStr">
        <is>
          <t>reps</t>
        </is>
      </c>
      <c r="I371" t="inlineStr">
        <is>
          <t>3_intermediate</t>
        </is>
      </c>
      <c r="J371" t="inlineStr">
        <is>
          <t>gymnastics</t>
        </is>
      </c>
      <c r="K371" t="inlineStr">
        <is>
          <t>gait</t>
        </is>
      </c>
      <c r="L371" t="inlineStr">
        <is>
          <t>compound</t>
        </is>
      </c>
      <c r="M371" t="inlineStr">
        <is>
          <t>mixed</t>
        </is>
      </c>
      <c r="N371" t="inlineStr">
        <is>
          <t>bilateral</t>
        </is>
      </c>
      <c r="O371" t="inlineStr">
        <is>
          <t>arms</t>
        </is>
      </c>
      <c r="P371" t="inlineStr">
        <is>
          <t>bodyweight</t>
        </is>
      </c>
      <c r="Q371" t="inlineStr">
        <is>
          <t>1</t>
        </is>
      </c>
      <c r="R371" t="inlineStr">
        <is>
          <t>gymnastic|rx-movement</t>
        </is>
      </c>
      <c r="S371" t="inlineStr">
        <is>
          <t>1</t>
        </is>
      </c>
      <c r="T371" t="inlineStr">
        <is>
          <t>Camino vertical</t>
        </is>
      </c>
      <c r="U371" t="inlineStr">
        <is>
          <t>Marche au mur</t>
        </is>
      </c>
      <c r="V371" t="inlineStr">
        <is>
          <t>Wandlauf</t>
        </is>
      </c>
      <c r="W371" t="inlineStr">
        <is>
          <t>Wall walk</t>
        </is>
      </c>
    </row>
    <row r="372">
      <c r="A372" t="inlineStr">
        <is>
          <t>handstand-walk</t>
        </is>
      </c>
      <c r="B372" t="inlineStr">
        <is>
          <t>Handstand Walk</t>
        </is>
      </c>
      <c r="C372">
        <f>IF(about!$B$5="ES",T372,IF(about!$B$5="FR",U372,IF(about!$B$5="DE",V372,IF(about!$B$5="NL",W372,B372))))</f>
        <v/>
      </c>
      <c r="D372" t="inlineStr">
        <is>
          <t>crossfit</t>
        </is>
      </c>
      <c r="E372" t="inlineStr">
        <is>
          <t>bodyweight</t>
        </is>
      </c>
      <c r="F372" t="inlineStr">
        <is>
          <t>shoulders|core</t>
        </is>
      </c>
      <c r="G372" t="inlineStr">
        <is>
          <t>distance_m</t>
        </is>
      </c>
      <c r="H372" t="inlineStr">
        <is>
          <t>m</t>
        </is>
      </c>
      <c r="I372" t="inlineStr">
        <is>
          <t>5_elite</t>
        </is>
      </c>
      <c r="J372" t="inlineStr">
        <is>
          <t>gymnastics</t>
        </is>
      </c>
      <c r="K372" t="inlineStr">
        <is>
          <t>gait</t>
        </is>
      </c>
      <c r="L372" t="inlineStr">
        <is>
          <t>compound</t>
        </is>
      </c>
      <c r="M372" t="inlineStr">
        <is>
          <t>mixed</t>
        </is>
      </c>
      <c r="N372" t="inlineStr">
        <is>
          <t>bilateral</t>
        </is>
      </c>
      <c r="O372" t="inlineStr">
        <is>
          <t>arms</t>
        </is>
      </c>
      <c r="P372" t="inlineStr">
        <is>
          <t>bodyweight</t>
        </is>
      </c>
      <c r="Q372" t="inlineStr">
        <is>
          <t>1</t>
        </is>
      </c>
      <c r="R372" t="inlineStr">
        <is>
          <t>gymnastic|rx-movement</t>
        </is>
      </c>
      <c r="S372" t="inlineStr">
        <is>
          <t>1</t>
        </is>
      </c>
      <c r="T372" t="inlineStr">
        <is>
          <t>Caminar invertido</t>
        </is>
      </c>
      <c r="U372" t="inlineStr">
        <is>
          <t>Marche en ATR</t>
        </is>
      </c>
      <c r="V372" t="inlineStr">
        <is>
          <t>Handstandlauf</t>
        </is>
      </c>
      <c r="W372" t="inlineStr">
        <is>
          <t>Handstand walk</t>
        </is>
      </c>
    </row>
    <row r="373">
      <c r="A373" t="inlineStr">
        <is>
          <t>freestanding-handstand-hold</t>
        </is>
      </c>
      <c r="B373" t="inlineStr">
        <is>
          <t>Freestanding Handstand Hold</t>
        </is>
      </c>
      <c r="C373">
        <f>IF(about!$B$5="ES",T373,IF(about!$B$5="FR",U373,IF(about!$B$5="DE",V373,IF(about!$B$5="NL",W373,B373))))</f>
        <v/>
      </c>
      <c r="D373" t="inlineStr">
        <is>
          <t>crossfit</t>
        </is>
      </c>
      <c r="E373" t="inlineStr">
        <is>
          <t>bodyweight</t>
        </is>
      </c>
      <c r="F373" t="inlineStr">
        <is>
          <t>shoulders|core</t>
        </is>
      </c>
      <c r="G373" t="inlineStr">
        <is>
          <t>time_sec</t>
        </is>
      </c>
      <c r="H373" t="inlineStr">
        <is>
          <t>sec</t>
        </is>
      </c>
      <c r="I373" t="inlineStr">
        <is>
          <t>4_advanced</t>
        </is>
      </c>
      <c r="J373" t="inlineStr">
        <is>
          <t>gymnastics</t>
        </is>
      </c>
      <c r="K373" t="inlineStr">
        <is>
          <t>isometric</t>
        </is>
      </c>
      <c r="L373" t="inlineStr">
        <is>
          <t>compound</t>
        </is>
      </c>
      <c r="M373" t="inlineStr">
        <is>
          <t>static</t>
        </is>
      </c>
      <c r="N373" t="inlineStr">
        <is>
          <t>bilateral</t>
        </is>
      </c>
      <c r="O373" t="inlineStr">
        <is>
          <t>arms</t>
        </is>
      </c>
      <c r="P373" t="inlineStr">
        <is>
          <t>bodyweight</t>
        </is>
      </c>
      <c r="Q373" t="inlineStr">
        <is>
          <t>1</t>
        </is>
      </c>
      <c r="R373" t="inlineStr">
        <is>
          <t>gymnastic|isometric</t>
        </is>
      </c>
      <c r="S373" t="inlineStr">
        <is>
          <t>1</t>
        </is>
      </c>
      <c r="T373" t="inlineStr">
        <is>
          <t>Pino libre</t>
        </is>
      </c>
      <c r="U373" t="inlineStr">
        <is>
          <t>ATR libre</t>
        </is>
      </c>
      <c r="V373" t="inlineStr">
        <is>
          <t>Freier Handstand</t>
        </is>
      </c>
      <c r="W373" t="inlineStr">
        <is>
          <t>Vrijstaande handstand</t>
        </is>
      </c>
    </row>
    <row r="374">
      <c r="A374" t="inlineStr">
        <is>
          <t>wall-handstand-hold</t>
        </is>
      </c>
      <c r="B374" t="inlineStr">
        <is>
          <t>Wall Handstand Hold</t>
        </is>
      </c>
      <c r="C374">
        <f>IF(about!$B$5="ES",T374,IF(about!$B$5="FR",U374,IF(about!$B$5="DE",V374,IF(about!$B$5="NL",W374,B374))))</f>
        <v/>
      </c>
      <c r="D374" t="inlineStr">
        <is>
          <t>crossfit</t>
        </is>
      </c>
      <c r="E374" t="inlineStr">
        <is>
          <t>bodyweight</t>
        </is>
      </c>
      <c r="F374" t="inlineStr">
        <is>
          <t>shoulders|core</t>
        </is>
      </c>
      <c r="G374" t="inlineStr">
        <is>
          <t>time_sec</t>
        </is>
      </c>
      <c r="H374" t="inlineStr">
        <is>
          <t>sec</t>
        </is>
      </c>
      <c r="I374" t="inlineStr">
        <is>
          <t>2_beginner</t>
        </is>
      </c>
      <c r="J374" t="inlineStr">
        <is>
          <t>gymnastics</t>
        </is>
      </c>
      <c r="K374" t="inlineStr">
        <is>
          <t>isometric</t>
        </is>
      </c>
      <c r="L374" t="inlineStr">
        <is>
          <t>compound</t>
        </is>
      </c>
      <c r="M374" t="inlineStr">
        <is>
          <t>static</t>
        </is>
      </c>
      <c r="N374" t="inlineStr">
        <is>
          <t>bilateral</t>
        </is>
      </c>
      <c r="O374" t="inlineStr">
        <is>
          <t>arms</t>
        </is>
      </c>
      <c r="P374" t="inlineStr">
        <is>
          <t>bodyweight</t>
        </is>
      </c>
      <c r="Q374" t="inlineStr">
        <is>
          <t>1</t>
        </is>
      </c>
      <c r="R374" t="inlineStr">
        <is>
          <t>gymnastic|isometric</t>
        </is>
      </c>
      <c r="S374" t="inlineStr">
        <is>
          <t>1</t>
        </is>
      </c>
      <c r="T374" t="inlineStr">
        <is>
          <t>Pino en pared</t>
        </is>
      </c>
      <c r="U374" t="inlineStr">
        <is>
          <t>ATR contre mur</t>
        </is>
      </c>
      <c r="V374" t="inlineStr">
        <is>
          <t>Handstand an Wand</t>
        </is>
      </c>
      <c r="W374" t="inlineStr">
        <is>
          <t>Handstand tegen muur</t>
        </is>
      </c>
    </row>
    <row r="375">
      <c r="A375" t="inlineStr">
        <is>
          <t>kipping-handstand-push-up</t>
        </is>
      </c>
      <c r="B375" t="inlineStr">
        <is>
          <t>Kipping Handstand Push-Up</t>
        </is>
      </c>
      <c r="C375">
        <f>IF(about!$B$5="ES",T375,IF(about!$B$5="FR",U375,IF(about!$B$5="DE",V375,IF(about!$B$5="NL",W375,B375))))</f>
        <v/>
      </c>
      <c r="D375" t="inlineStr">
        <is>
          <t>crossfit</t>
        </is>
      </c>
      <c r="E375" t="inlineStr">
        <is>
          <t>bodyweight</t>
        </is>
      </c>
      <c r="F375" t="inlineStr">
        <is>
          <t>shoulders|arms</t>
        </is>
      </c>
      <c r="G375" t="inlineStr">
        <is>
          <t>reps</t>
        </is>
      </c>
      <c r="H375" t="inlineStr">
        <is>
          <t>reps</t>
        </is>
      </c>
      <c r="I375" t="inlineStr">
        <is>
          <t>3_intermediate</t>
        </is>
      </c>
      <c r="J375" t="inlineStr">
        <is>
          <t>gymnastics</t>
        </is>
      </c>
      <c r="K375" t="inlineStr">
        <is>
          <t>push_vertical</t>
        </is>
      </c>
      <c r="L375" t="inlineStr">
        <is>
          <t>compound</t>
        </is>
      </c>
      <c r="M375" t="inlineStr">
        <is>
          <t>explosive</t>
        </is>
      </c>
      <c r="N375" t="inlineStr">
        <is>
          <t>bilateral</t>
        </is>
      </c>
      <c r="O375" t="inlineStr">
        <is>
          <t>core</t>
        </is>
      </c>
      <c r="P375" t="inlineStr">
        <is>
          <t>bodyweight</t>
        </is>
      </c>
      <c r="Q375" t="inlineStr">
        <is>
          <t>1</t>
        </is>
      </c>
      <c r="R375" t="inlineStr">
        <is>
          <t>gymnastic|rx-movement</t>
        </is>
      </c>
      <c r="S375" t="inlineStr">
        <is>
          <t>kipping HSPU</t>
        </is>
      </c>
      <c r="T375" t="inlineStr">
        <is>
          <t>HSPU kipping</t>
        </is>
      </c>
      <c r="U375" t="inlineStr">
        <is>
          <t>ATR pompé kipping</t>
        </is>
      </c>
      <c r="V375" t="inlineStr">
        <is>
          <t>Kipping HSPU</t>
        </is>
      </c>
      <c r="W375" t="inlineStr">
        <is>
          <t>Kipping handstand push-up</t>
        </is>
      </c>
    </row>
    <row r="376">
      <c r="A376" t="inlineStr">
        <is>
          <t>strict-handstand-push-up</t>
        </is>
      </c>
      <c r="B376" t="inlineStr">
        <is>
          <t>Strict Handstand Push-Up</t>
        </is>
      </c>
      <c r="C376">
        <f>IF(about!$B$5="ES",T376,IF(about!$B$5="FR",U376,IF(about!$B$5="DE",V376,IF(about!$B$5="NL",W376,B376))))</f>
        <v/>
      </c>
      <c r="D376" t="inlineStr">
        <is>
          <t>crossfit</t>
        </is>
      </c>
      <c r="E376" t="inlineStr">
        <is>
          <t>bodyweight</t>
        </is>
      </c>
      <c r="F376" t="inlineStr">
        <is>
          <t>shoulders|arms</t>
        </is>
      </c>
      <c r="G376" t="inlineStr">
        <is>
          <t>reps</t>
        </is>
      </c>
      <c r="H376" t="inlineStr">
        <is>
          <t>reps</t>
        </is>
      </c>
      <c r="I376" t="inlineStr">
        <is>
          <t>4_advanced</t>
        </is>
      </c>
      <c r="J376" t="inlineStr">
        <is>
          <t>gymnastics</t>
        </is>
      </c>
      <c r="K376" t="inlineStr">
        <is>
          <t>push_vertical</t>
        </is>
      </c>
      <c r="L376" t="inlineStr">
        <is>
          <t>compound</t>
        </is>
      </c>
      <c r="M376" t="inlineStr">
        <is>
          <t>push</t>
        </is>
      </c>
      <c r="N376" t="inlineStr">
        <is>
          <t>bilateral</t>
        </is>
      </c>
      <c r="O376" t="inlineStr">
        <is>
          <t>core</t>
        </is>
      </c>
      <c r="P376" t="inlineStr">
        <is>
          <t>bodyweight</t>
        </is>
      </c>
      <c r="Q376" t="inlineStr">
        <is>
          <t>1</t>
        </is>
      </c>
      <c r="R376" t="inlineStr">
        <is>
          <t>gymnastic|rx-movement</t>
        </is>
      </c>
      <c r="S376" t="inlineStr">
        <is>
          <t>strict HSPU</t>
        </is>
      </c>
      <c r="T376" t="inlineStr">
        <is>
          <t>HSPU estricto</t>
        </is>
      </c>
      <c r="U376" t="inlineStr">
        <is>
          <t>ATR pompé strict</t>
        </is>
      </c>
      <c r="V376" t="inlineStr">
        <is>
          <t>Strenger HSPU</t>
        </is>
      </c>
      <c r="W376" t="inlineStr">
        <is>
          <t>Strict HSPU</t>
        </is>
      </c>
    </row>
    <row r="377">
      <c r="A377" t="inlineStr">
        <is>
          <t>rope-climb</t>
        </is>
      </c>
      <c r="B377" t="inlineStr">
        <is>
          <t>Rope Climb</t>
        </is>
      </c>
      <c r="C377">
        <f>IF(about!$B$5="ES",T377,IF(about!$B$5="FR",U377,IF(about!$B$5="DE",V377,IF(about!$B$5="NL",W377,B377))))</f>
        <v/>
      </c>
      <c r="D377" t="inlineStr">
        <is>
          <t>crossfit</t>
        </is>
      </c>
      <c r="E377" t="inlineStr">
        <is>
          <t>climbing-rope</t>
        </is>
      </c>
      <c r="F377" t="inlineStr">
        <is>
          <t>back|arms</t>
        </is>
      </c>
      <c r="G377" t="inlineStr">
        <is>
          <t>reps</t>
        </is>
      </c>
      <c r="H377" t="inlineStr">
        <is>
          <t>reps</t>
        </is>
      </c>
      <c r="I377" t="inlineStr">
        <is>
          <t>3_intermediate</t>
        </is>
      </c>
      <c r="J377" t="inlineStr">
        <is>
          <t>gymnastics</t>
        </is>
      </c>
      <c r="K377" t="inlineStr">
        <is>
          <t>pull_vertical</t>
        </is>
      </c>
      <c r="L377" t="inlineStr">
        <is>
          <t>compound</t>
        </is>
      </c>
      <c r="M377" t="inlineStr">
        <is>
          <t>pull</t>
        </is>
      </c>
      <c r="N377" t="inlineStr">
        <is>
          <t>alternating</t>
        </is>
      </c>
      <c r="O377" t="inlineStr">
        <is>
          <t>core</t>
        </is>
      </c>
      <c r="P377" t="inlineStr">
        <is>
          <t>bodyweight</t>
        </is>
      </c>
      <c r="Q377" t="inlineStr">
        <is>
          <t>1</t>
        </is>
      </c>
      <c r="R377" t="inlineStr">
        <is>
          <t>gymnastic|rx-movement</t>
        </is>
      </c>
      <c r="S377" t="inlineStr">
        <is>
          <t>1</t>
        </is>
      </c>
      <c r="T377" t="inlineStr">
        <is>
          <t>Subir cuerda</t>
        </is>
      </c>
      <c r="U377" t="inlineStr">
        <is>
          <t>Grimper de corde</t>
        </is>
      </c>
      <c r="V377" t="inlineStr">
        <is>
          <t>Seilklettern</t>
        </is>
      </c>
      <c r="W377" t="inlineStr">
        <is>
          <t>Touwklimmen</t>
        </is>
      </c>
    </row>
    <row r="378">
      <c r="A378" t="inlineStr">
        <is>
          <t>legless-rope-climb</t>
        </is>
      </c>
      <c r="B378" t="inlineStr">
        <is>
          <t>Legless Rope Climb</t>
        </is>
      </c>
      <c r="C378">
        <f>IF(about!$B$5="ES",T378,IF(about!$B$5="FR",U378,IF(about!$B$5="DE",V378,IF(about!$B$5="NL",W378,B378))))</f>
        <v/>
      </c>
      <c r="D378" t="inlineStr">
        <is>
          <t>crossfit</t>
        </is>
      </c>
      <c r="E378" t="inlineStr">
        <is>
          <t>climbing-rope</t>
        </is>
      </c>
      <c r="F378" t="inlineStr">
        <is>
          <t>back|arms</t>
        </is>
      </c>
      <c r="G378" t="inlineStr">
        <is>
          <t>reps</t>
        </is>
      </c>
      <c r="H378" t="inlineStr">
        <is>
          <t>reps</t>
        </is>
      </c>
      <c r="I378" t="inlineStr">
        <is>
          <t>5_elite</t>
        </is>
      </c>
      <c r="J378" t="inlineStr">
        <is>
          <t>gymnastics</t>
        </is>
      </c>
      <c r="K378" t="inlineStr">
        <is>
          <t>pull_vertical</t>
        </is>
      </c>
      <c r="L378" t="inlineStr">
        <is>
          <t>compound</t>
        </is>
      </c>
      <c r="M378" t="inlineStr">
        <is>
          <t>pull</t>
        </is>
      </c>
      <c r="N378" t="inlineStr">
        <is>
          <t>alternating</t>
        </is>
      </c>
      <c r="O378" t="inlineStr">
        <is>
          <t>core</t>
        </is>
      </c>
      <c r="P378" t="inlineStr">
        <is>
          <t>bodyweight</t>
        </is>
      </c>
      <c r="Q378" t="inlineStr">
        <is>
          <t>1</t>
        </is>
      </c>
      <c r="R378" t="inlineStr">
        <is>
          <t>gymnastic|rx-movement</t>
        </is>
      </c>
      <c r="S378" t="inlineStr">
        <is>
          <t>1</t>
        </is>
      </c>
      <c r="T378" t="inlineStr">
        <is>
          <t>Cuerda sin piernas</t>
        </is>
      </c>
      <c r="U378" t="inlineStr">
        <is>
          <t>Corde sans jambes</t>
        </is>
      </c>
      <c r="V378" t="inlineStr">
        <is>
          <t>Seilklettern ohne Beine</t>
        </is>
      </c>
      <c r="W378" t="inlineStr">
        <is>
          <t>Touwklimmen zonder benen</t>
        </is>
      </c>
    </row>
    <row r="379">
      <c r="A379" t="inlineStr">
        <is>
          <t>pegboard-climb</t>
        </is>
      </c>
      <c r="B379" t="inlineStr">
        <is>
          <t>Pegboard Climb</t>
        </is>
      </c>
      <c r="C379">
        <f>IF(about!$B$5="ES",T379,IF(about!$B$5="FR",U379,IF(about!$B$5="DE",V379,IF(about!$B$5="NL",W379,B379))))</f>
        <v/>
      </c>
      <c r="D379" t="inlineStr">
        <is>
          <t>crossfit</t>
        </is>
      </c>
      <c r="E379" t="inlineStr">
        <is>
          <t>climbing-rope</t>
        </is>
      </c>
      <c r="F379" t="inlineStr">
        <is>
          <t>back|arms</t>
        </is>
      </c>
      <c r="G379" t="inlineStr">
        <is>
          <t>reps</t>
        </is>
      </c>
      <c r="H379" t="inlineStr">
        <is>
          <t>reps</t>
        </is>
      </c>
      <c r="I379" t="inlineStr">
        <is>
          <t>5_elite</t>
        </is>
      </c>
      <c r="J379" t="inlineStr">
        <is>
          <t>gymnastics</t>
        </is>
      </c>
      <c r="K379" t="inlineStr">
        <is>
          <t>pull_vertical</t>
        </is>
      </c>
      <c r="L379" t="inlineStr">
        <is>
          <t>compound</t>
        </is>
      </c>
      <c r="M379" t="inlineStr">
        <is>
          <t>pull</t>
        </is>
      </c>
      <c r="N379" t="inlineStr">
        <is>
          <t>alternating</t>
        </is>
      </c>
      <c r="O379" t="inlineStr">
        <is>
          <t>core</t>
        </is>
      </c>
      <c r="P379" t="inlineStr">
        <is>
          <t>bodyweight</t>
        </is>
      </c>
      <c r="Q379" t="inlineStr">
        <is>
          <t>1</t>
        </is>
      </c>
      <c r="R379" t="inlineStr">
        <is>
          <t>gymnastic</t>
        </is>
      </c>
      <c r="S379" t="inlineStr">
        <is>
          <t>1</t>
        </is>
      </c>
      <c r="T379" t="inlineStr">
        <is>
          <t>Pegboard</t>
        </is>
      </c>
      <c r="U379" t="inlineStr">
        <is>
          <t>Pegboard</t>
        </is>
      </c>
      <c r="V379" t="inlineStr">
        <is>
          <t>Pegboard</t>
        </is>
      </c>
      <c r="W379" t="inlineStr">
        <is>
          <t>Pegboard climb</t>
        </is>
      </c>
    </row>
    <row r="380">
      <c r="A380" t="inlineStr">
        <is>
          <t>pistol-squat-weighted</t>
        </is>
      </c>
      <c r="B380" t="inlineStr">
        <is>
          <t>Weighted Pistol Squat</t>
        </is>
      </c>
      <c r="C380">
        <f>IF(about!$B$5="ES",T380,IF(about!$B$5="FR",U380,IF(about!$B$5="DE",V380,IF(about!$B$5="NL",W380,B380))))</f>
        <v/>
      </c>
      <c r="D380" t="inlineStr">
        <is>
          <t>crossfit</t>
        </is>
      </c>
      <c r="E380" t="inlineStr">
        <is>
          <t>dumbbells</t>
        </is>
      </c>
      <c r="F380" t="inlineStr">
        <is>
          <t>legs|glutes</t>
        </is>
      </c>
      <c r="G380" t="inlineStr">
        <is>
          <t>reps</t>
        </is>
      </c>
      <c r="H380" t="inlineStr">
        <is>
          <t>kg</t>
        </is>
      </c>
      <c r="I380" t="inlineStr">
        <is>
          <t>5_elite</t>
        </is>
      </c>
      <c r="J380" t="inlineStr">
        <is>
          <t>calisthenics</t>
        </is>
      </c>
      <c r="K380" t="inlineStr">
        <is>
          <t>squat</t>
        </is>
      </c>
      <c r="L380" t="inlineStr">
        <is>
          <t>compound</t>
        </is>
      </c>
      <c r="M380" t="inlineStr">
        <is>
          <t>mixed</t>
        </is>
      </c>
      <c r="N380" t="inlineStr">
        <is>
          <t>unilateral</t>
        </is>
      </c>
      <c r="O380" t="inlineStr">
        <is>
          <t>core</t>
        </is>
      </c>
      <c r="P380" t="inlineStr">
        <is>
          <t>external_weight</t>
        </is>
      </c>
      <c r="Q380" t="inlineStr">
        <is>
          <t>1</t>
        </is>
      </c>
      <c r="R380" t="inlineStr">
        <is>
          <t>calisthenics|unilateral</t>
        </is>
      </c>
      <c r="S380" t="inlineStr">
        <is>
          <t>1</t>
        </is>
      </c>
      <c r="T380" t="inlineStr">
        <is>
          <t>Pistola con peso</t>
        </is>
      </c>
      <c r="U380" t="inlineStr">
        <is>
          <t>Pistol lesté</t>
        </is>
      </c>
      <c r="V380" t="inlineStr">
        <is>
          <t>Pistol mit Gewicht</t>
        </is>
      </c>
      <c r="W380" t="inlineStr">
        <is>
          <t>Pistol squat met gewicht</t>
        </is>
      </c>
    </row>
    <row r="381">
      <c r="A381" t="inlineStr">
        <is>
          <t>alternating-dumbbell-snatch</t>
        </is>
      </c>
      <c r="B381" t="inlineStr">
        <is>
          <t>Alternating Dumbbell Snatch</t>
        </is>
      </c>
      <c r="C381">
        <f>IF(about!$B$5="ES",T381,IF(about!$B$5="FR",U381,IF(about!$B$5="DE",V381,IF(about!$B$5="NL",W381,B381))))</f>
        <v/>
      </c>
      <c r="D381" t="inlineStr">
        <is>
          <t>crossfit</t>
        </is>
      </c>
      <c r="E381" t="inlineStr">
        <is>
          <t>dumbbells</t>
        </is>
      </c>
      <c r="F381" t="inlineStr">
        <is>
          <t>full-body</t>
        </is>
      </c>
      <c r="G381" t="inlineStr">
        <is>
          <t>reps</t>
        </is>
      </c>
      <c r="H381" t="inlineStr">
        <is>
          <t>kg</t>
        </is>
      </c>
      <c r="I381" t="inlineStr">
        <is>
          <t>3_intermediate</t>
        </is>
      </c>
      <c r="J381" t="inlineStr">
        <is>
          <t>crossfit</t>
        </is>
      </c>
      <c r="K381" t="inlineStr">
        <is>
          <t>full</t>
        </is>
      </c>
      <c r="L381" t="inlineStr">
        <is>
          <t>compound</t>
        </is>
      </c>
      <c r="M381" t="inlineStr">
        <is>
          <t>explosive</t>
        </is>
      </c>
      <c r="N381" t="inlineStr">
        <is>
          <t>alternating</t>
        </is>
      </c>
      <c r="O381" t="inlineStr">
        <is>
          <t>shoulders|back|legs</t>
        </is>
      </c>
      <c r="P381" t="inlineStr">
        <is>
          <t>external_weight</t>
        </is>
      </c>
      <c r="Q381" t="inlineStr">
        <is>
          <t>1</t>
        </is>
      </c>
      <c r="R381" t="inlineStr">
        <is>
          <t>explosive|rx-movement</t>
        </is>
      </c>
      <c r="S381" t="inlineStr">
        <is>
          <t>1</t>
        </is>
      </c>
      <c r="T381" t="inlineStr">
        <is>
          <t>Snatch alternativo</t>
        </is>
      </c>
      <c r="U381" t="inlineStr">
        <is>
          <t>Arraché alterné</t>
        </is>
      </c>
      <c r="V381" t="inlineStr">
        <is>
          <t>Wechselnder KH-Snatch</t>
        </is>
      </c>
      <c r="W381" t="inlineStr">
        <is>
          <t>Alternerende dumbbell snatch</t>
        </is>
      </c>
    </row>
    <row r="382">
      <c r="A382" t="inlineStr">
        <is>
          <t>dumbbell-box-step-up</t>
        </is>
      </c>
      <c r="B382" t="inlineStr">
        <is>
          <t>DB Box Step-Up</t>
        </is>
      </c>
      <c r="C382">
        <f>IF(about!$B$5="ES",T382,IF(about!$B$5="FR",U382,IF(about!$B$5="DE",V382,IF(about!$B$5="NL",W382,B382))))</f>
        <v/>
      </c>
      <c r="D382" t="inlineStr">
        <is>
          <t>crossfit</t>
        </is>
      </c>
      <c r="E382" t="inlineStr">
        <is>
          <t>dumbbells|box</t>
        </is>
      </c>
      <c r="F382" t="inlineStr">
        <is>
          <t>legs|glutes</t>
        </is>
      </c>
      <c r="G382" t="inlineStr">
        <is>
          <t>reps</t>
        </is>
      </c>
      <c r="H382" t="inlineStr">
        <is>
          <t>reps</t>
        </is>
      </c>
      <c r="I382" t="inlineStr">
        <is>
          <t>2_beginner</t>
        </is>
      </c>
      <c r="J382" t="inlineStr">
        <is>
          <t>crossfit</t>
        </is>
      </c>
      <c r="K382" t="inlineStr">
        <is>
          <t>lunge</t>
        </is>
      </c>
      <c r="L382" t="inlineStr">
        <is>
          <t>compound</t>
        </is>
      </c>
      <c r="M382" t="inlineStr">
        <is>
          <t>push</t>
        </is>
      </c>
      <c r="N382" t="inlineStr">
        <is>
          <t>alternating</t>
        </is>
      </c>
      <c r="O382" t="inlineStr">
        <is>
          <t>core</t>
        </is>
      </c>
      <c r="P382" t="inlineStr">
        <is>
          <t>external_weight_each_side</t>
        </is>
      </c>
      <c r="Q382" t="inlineStr">
        <is>
          <t>1</t>
        </is>
      </c>
      <c r="R382" t="inlineStr">
        <is>
          <t>unilateral|rx-movement</t>
        </is>
      </c>
      <c r="S382" t="inlineStr">
        <is>
          <t>1</t>
        </is>
      </c>
      <c r="T382" t="inlineStr">
        <is>
          <t>Subida al cajón con mancuernas</t>
        </is>
      </c>
      <c r="U382" t="inlineStr">
        <is>
          <t>Step-up haltère</t>
        </is>
      </c>
      <c r="V382" t="inlineStr">
        <is>
          <t>KH-Box-Step-up</t>
        </is>
      </c>
      <c r="W382" t="inlineStr">
        <is>
          <t>Dumbbell box step-up</t>
        </is>
      </c>
    </row>
    <row r="383">
      <c r="A383" t="inlineStr">
        <is>
          <t>dumbbell-front-rack-lunge</t>
        </is>
      </c>
      <c r="B383" t="inlineStr">
        <is>
          <t>DB Front Rack Lunge</t>
        </is>
      </c>
      <c r="C383">
        <f>IF(about!$B$5="ES",T383,IF(about!$B$5="FR",U383,IF(about!$B$5="DE",V383,IF(about!$B$5="NL",W383,B383))))</f>
        <v/>
      </c>
      <c r="D383" t="inlineStr">
        <is>
          <t>crossfit</t>
        </is>
      </c>
      <c r="E383" t="inlineStr">
        <is>
          <t>dumbbells</t>
        </is>
      </c>
      <c r="F383" t="inlineStr">
        <is>
          <t>legs|glutes</t>
        </is>
      </c>
      <c r="G383" t="inlineStr">
        <is>
          <t>reps</t>
        </is>
      </c>
      <c r="H383" t="inlineStr">
        <is>
          <t>reps</t>
        </is>
      </c>
      <c r="I383" t="inlineStr">
        <is>
          <t>2_beginner</t>
        </is>
      </c>
      <c r="J383" t="inlineStr">
        <is>
          <t>crossfit</t>
        </is>
      </c>
      <c r="K383" t="inlineStr">
        <is>
          <t>lunge</t>
        </is>
      </c>
      <c r="L383" t="inlineStr">
        <is>
          <t>compound</t>
        </is>
      </c>
      <c r="M383" t="inlineStr">
        <is>
          <t>mixed</t>
        </is>
      </c>
      <c r="N383" t="inlineStr">
        <is>
          <t>alternating</t>
        </is>
      </c>
      <c r="O383" t="inlineStr">
        <is>
          <t>core|shoulders</t>
        </is>
      </c>
      <c r="P383" t="inlineStr">
        <is>
          <t>external_weight_each_side</t>
        </is>
      </c>
      <c r="Q383" t="inlineStr">
        <is>
          <t>1</t>
        </is>
      </c>
      <c r="R383" t="inlineStr">
        <is>
          <t>rx-movement</t>
        </is>
      </c>
      <c r="S383" t="inlineStr">
        <is>
          <t>1</t>
        </is>
      </c>
      <c r="T383" t="inlineStr">
        <is>
          <t>Zancada front rack</t>
        </is>
      </c>
      <c r="U383" t="inlineStr">
        <is>
          <t>Fente front rack</t>
        </is>
      </c>
      <c r="V383" t="inlineStr">
        <is>
          <t>KH-Front-Rack-Ausfallschritt</t>
        </is>
      </c>
      <c r="W383" t="inlineStr">
        <is>
          <t>Dumbbell front rack lunge</t>
        </is>
      </c>
    </row>
    <row r="384">
      <c r="A384" t="inlineStr">
        <is>
          <t>dumbbell-overhead-lunge</t>
        </is>
      </c>
      <c r="B384" t="inlineStr">
        <is>
          <t>DB Overhead Lunge</t>
        </is>
      </c>
      <c r="C384">
        <f>IF(about!$B$5="ES",T384,IF(about!$B$5="FR",U384,IF(about!$B$5="DE",V384,IF(about!$B$5="NL",W384,B384))))</f>
        <v/>
      </c>
      <c r="D384" t="inlineStr">
        <is>
          <t>crossfit</t>
        </is>
      </c>
      <c r="E384" t="inlineStr">
        <is>
          <t>dumbbells</t>
        </is>
      </c>
      <c r="F384" t="inlineStr">
        <is>
          <t>legs|core|shoulders</t>
        </is>
      </c>
      <c r="G384" t="inlineStr">
        <is>
          <t>reps</t>
        </is>
      </c>
      <c r="H384" t="inlineStr">
        <is>
          <t>reps</t>
        </is>
      </c>
      <c r="I384" t="inlineStr">
        <is>
          <t>3_intermediate</t>
        </is>
      </c>
      <c r="J384" t="inlineStr">
        <is>
          <t>crossfit</t>
        </is>
      </c>
      <c r="K384" t="inlineStr">
        <is>
          <t>lunge</t>
        </is>
      </c>
      <c r="L384" t="inlineStr">
        <is>
          <t>compound</t>
        </is>
      </c>
      <c r="M384" t="inlineStr">
        <is>
          <t>mixed</t>
        </is>
      </c>
      <c r="N384" t="inlineStr">
        <is>
          <t>alternating</t>
        </is>
      </c>
      <c r="O384" t="inlineStr">
        <is>
          <t>arms</t>
        </is>
      </c>
      <c r="P384" t="inlineStr">
        <is>
          <t>external_weight_each_side</t>
        </is>
      </c>
      <c r="Q384" t="inlineStr">
        <is>
          <t>1</t>
        </is>
      </c>
      <c r="R384" t="inlineStr">
        <is>
          <t>rx-movement</t>
        </is>
      </c>
      <c r="S384" t="inlineStr">
        <is>
          <t>1</t>
        </is>
      </c>
      <c r="T384" t="inlineStr">
        <is>
          <t>Zancada overhead</t>
        </is>
      </c>
      <c r="U384" t="inlineStr">
        <is>
          <t>Fente overhead</t>
        </is>
      </c>
      <c r="V384" t="inlineStr">
        <is>
          <t>KH-Überkopf-Ausfallschritt</t>
        </is>
      </c>
      <c r="W384" t="inlineStr">
        <is>
          <t>Dumbbell overhead lunge</t>
        </is>
      </c>
    </row>
    <row r="385">
      <c r="A385" t="inlineStr">
        <is>
          <t>barbell-front-rack-lunge</t>
        </is>
      </c>
      <c r="B385" t="inlineStr">
        <is>
          <t>Barbell Front Rack Lunge</t>
        </is>
      </c>
      <c r="C385">
        <f>IF(about!$B$5="ES",T385,IF(about!$B$5="FR",U385,IF(about!$B$5="DE",V385,IF(about!$B$5="NL",W385,B385))))</f>
        <v/>
      </c>
      <c r="D385" t="inlineStr">
        <is>
          <t>crossfit</t>
        </is>
      </c>
      <c r="E385" t="inlineStr">
        <is>
          <t>barbell</t>
        </is>
      </c>
      <c r="F385" t="inlineStr">
        <is>
          <t>legs|glutes</t>
        </is>
      </c>
      <c r="G385" t="inlineStr">
        <is>
          <t>reps</t>
        </is>
      </c>
      <c r="H385" t="inlineStr">
        <is>
          <t>reps</t>
        </is>
      </c>
      <c r="I385" t="inlineStr">
        <is>
          <t>3_intermediate</t>
        </is>
      </c>
      <c r="J385" t="inlineStr">
        <is>
          <t>crossfit</t>
        </is>
      </c>
      <c r="K385" t="inlineStr">
        <is>
          <t>lunge</t>
        </is>
      </c>
      <c r="L385" t="inlineStr">
        <is>
          <t>compound</t>
        </is>
      </c>
      <c r="M385" t="inlineStr">
        <is>
          <t>mixed</t>
        </is>
      </c>
      <c r="N385" t="inlineStr">
        <is>
          <t>alternating</t>
        </is>
      </c>
      <c r="O385" t="inlineStr">
        <is>
          <t>core|shoulders</t>
        </is>
      </c>
      <c r="P385" t="inlineStr">
        <is>
          <t>external_weight</t>
        </is>
      </c>
      <c r="Q385" t="inlineStr">
        <is>
          <t>1</t>
        </is>
      </c>
      <c r="R385" t="inlineStr">
        <is>
          <t>1</t>
        </is>
      </c>
      <c r="S385" t="inlineStr">
        <is>
          <t>1</t>
        </is>
      </c>
      <c r="T385" t="inlineStr">
        <is>
          <t>Zancada front rack barra</t>
        </is>
      </c>
      <c r="U385" t="inlineStr">
        <is>
          <t>Fente front rack barre</t>
        </is>
      </c>
      <c r="V385" t="inlineStr">
        <is>
          <t>Langhantel Front-Rack-Ausfallschritt</t>
        </is>
      </c>
      <c r="W385" t="inlineStr">
        <is>
          <t>Barbell front rack lunge</t>
        </is>
      </c>
    </row>
    <row r="386">
      <c r="A386" t="inlineStr">
        <is>
          <t>barbell-overhead-lunge</t>
        </is>
      </c>
      <c r="B386" t="inlineStr">
        <is>
          <t>Barbell Overhead Lunge</t>
        </is>
      </c>
      <c r="C386">
        <f>IF(about!$B$5="ES",T386,IF(about!$B$5="FR",U386,IF(about!$B$5="DE",V386,IF(about!$B$5="NL",W386,B386))))</f>
        <v/>
      </c>
      <c r="D386" t="inlineStr">
        <is>
          <t>crossfit</t>
        </is>
      </c>
      <c r="E386" t="inlineStr">
        <is>
          <t>barbell</t>
        </is>
      </c>
      <c r="F386" t="inlineStr">
        <is>
          <t>legs|core|shoulders</t>
        </is>
      </c>
      <c r="G386" t="inlineStr">
        <is>
          <t>reps</t>
        </is>
      </c>
      <c r="H386" t="inlineStr">
        <is>
          <t>reps</t>
        </is>
      </c>
      <c r="I386" t="inlineStr">
        <is>
          <t>4_advanced</t>
        </is>
      </c>
      <c r="J386" t="inlineStr">
        <is>
          <t>crossfit</t>
        </is>
      </c>
      <c r="K386" t="inlineStr">
        <is>
          <t>lunge</t>
        </is>
      </c>
      <c r="L386" t="inlineStr">
        <is>
          <t>compound</t>
        </is>
      </c>
      <c r="M386" t="inlineStr">
        <is>
          <t>mixed</t>
        </is>
      </c>
      <c r="N386" t="inlineStr">
        <is>
          <t>alternating</t>
        </is>
      </c>
      <c r="O386" t="inlineStr">
        <is>
          <t>arms</t>
        </is>
      </c>
      <c r="P386" t="inlineStr">
        <is>
          <t>external_weight</t>
        </is>
      </c>
      <c r="Q386" t="inlineStr">
        <is>
          <t>1</t>
        </is>
      </c>
      <c r="R386" t="inlineStr">
        <is>
          <t>1</t>
        </is>
      </c>
      <c r="S386" t="inlineStr">
        <is>
          <t>1</t>
        </is>
      </c>
      <c r="T386" t="inlineStr">
        <is>
          <t>Zancada overhead barra</t>
        </is>
      </c>
      <c r="U386" t="inlineStr">
        <is>
          <t>Fente overhead barre</t>
        </is>
      </c>
      <c r="V386" t="inlineStr">
        <is>
          <t>Langhantel Überkopf-Ausfallschritt</t>
        </is>
      </c>
      <c r="W386" t="inlineStr">
        <is>
          <t>Barbell overhead lunge</t>
        </is>
      </c>
    </row>
    <row r="387">
      <c r="A387" t="inlineStr">
        <is>
          <t>bar-facing-burpee</t>
        </is>
      </c>
      <c r="B387" t="inlineStr">
        <is>
          <t>Bar Facing Burpee</t>
        </is>
      </c>
      <c r="C387">
        <f>IF(about!$B$5="ES",T387,IF(about!$B$5="FR",U387,IF(about!$B$5="DE",V387,IF(about!$B$5="NL",W387,B387))))</f>
        <v/>
      </c>
      <c r="D387" t="inlineStr">
        <is>
          <t>crossfit</t>
        </is>
      </c>
      <c r="E387" t="inlineStr">
        <is>
          <t>barbell</t>
        </is>
      </c>
      <c r="F387" t="inlineStr">
        <is>
          <t>full-body</t>
        </is>
      </c>
      <c r="G387" t="inlineStr">
        <is>
          <t>reps</t>
        </is>
      </c>
      <c r="H387" t="inlineStr">
        <is>
          <t>reps</t>
        </is>
      </c>
      <c r="I387" t="inlineStr">
        <is>
          <t>2_beginner</t>
        </is>
      </c>
      <c r="J387" t="inlineStr">
        <is>
          <t>crossfit</t>
        </is>
      </c>
      <c r="K387" t="inlineStr">
        <is>
          <t>full</t>
        </is>
      </c>
      <c r="L387" t="inlineStr">
        <is>
          <t>compound</t>
        </is>
      </c>
      <c r="M387" t="inlineStr">
        <is>
          <t>explosive</t>
        </is>
      </c>
      <c r="N387" t="inlineStr">
        <is>
          <t>bilateral</t>
        </is>
      </c>
      <c r="O387" t="inlineStr">
        <is>
          <t>legs</t>
        </is>
      </c>
      <c r="P387" t="inlineStr">
        <is>
          <t>bodyweight</t>
        </is>
      </c>
      <c r="Q387" t="inlineStr">
        <is>
          <t>1</t>
        </is>
      </c>
      <c r="R387" t="inlineStr">
        <is>
          <t>rx-movement</t>
        </is>
      </c>
      <c r="S387" t="inlineStr">
        <is>
          <t>1</t>
        </is>
      </c>
      <c r="T387" t="inlineStr">
        <is>
          <t>Burpee frente a barra</t>
        </is>
      </c>
      <c r="U387" t="inlineStr">
        <is>
          <t>Burpee face à la barre</t>
        </is>
      </c>
      <c r="V387" t="inlineStr">
        <is>
          <t>Bar Facing Burpee</t>
        </is>
      </c>
      <c r="W387" t="inlineStr">
        <is>
          <t>Bar facing burpee</t>
        </is>
      </c>
    </row>
    <row r="388">
      <c r="A388" t="inlineStr">
        <is>
          <t>chest-to-deck-burpee</t>
        </is>
      </c>
      <c r="B388" t="inlineStr">
        <is>
          <t>Chest-to-Deck Burpee</t>
        </is>
      </c>
      <c r="C388">
        <f>IF(about!$B$5="ES",T388,IF(about!$B$5="FR",U388,IF(about!$B$5="DE",V388,IF(about!$B$5="NL",W388,B388))))</f>
        <v/>
      </c>
      <c r="D388" t="inlineStr">
        <is>
          <t>crossfit</t>
        </is>
      </c>
      <c r="E388" t="inlineStr">
        <is>
          <t>bodyweight</t>
        </is>
      </c>
      <c r="F388" t="inlineStr">
        <is>
          <t>full-body</t>
        </is>
      </c>
      <c r="G388" t="inlineStr">
        <is>
          <t>reps</t>
        </is>
      </c>
      <c r="H388" t="inlineStr">
        <is>
          <t>reps</t>
        </is>
      </c>
      <c r="I388" t="inlineStr">
        <is>
          <t>2_beginner</t>
        </is>
      </c>
      <c r="J388" t="inlineStr">
        <is>
          <t>crossfit</t>
        </is>
      </c>
      <c r="K388" t="inlineStr">
        <is>
          <t>full</t>
        </is>
      </c>
      <c r="L388" t="inlineStr">
        <is>
          <t>compound</t>
        </is>
      </c>
      <c r="M388" t="inlineStr">
        <is>
          <t>explosive</t>
        </is>
      </c>
      <c r="N388" t="inlineStr">
        <is>
          <t>bilateral</t>
        </is>
      </c>
      <c r="O388" t="inlineStr">
        <is>
          <t>1</t>
        </is>
      </c>
      <c r="P388" t="inlineStr">
        <is>
          <t>bodyweight</t>
        </is>
      </c>
      <c r="Q388" t="inlineStr">
        <is>
          <t>1</t>
        </is>
      </c>
      <c r="R388" t="inlineStr">
        <is>
          <t>rx-movement</t>
        </is>
      </c>
      <c r="S388" t="inlineStr">
        <is>
          <t>1</t>
        </is>
      </c>
      <c r="T388" t="inlineStr">
        <is>
          <t>Burpee pecho al suelo</t>
        </is>
      </c>
      <c r="U388" t="inlineStr">
        <is>
          <t>Burpee poitrine au sol</t>
        </is>
      </c>
      <c r="V388" t="inlineStr">
        <is>
          <t>Brust-zum-Boden-Burpee</t>
        </is>
      </c>
      <c r="W388" t="inlineStr">
        <is>
          <t>Chest-to-deck burpee</t>
        </is>
      </c>
    </row>
    <row r="389">
      <c r="A389" t="inlineStr">
        <is>
          <t>overhead-squat-light</t>
        </is>
      </c>
      <c r="B389" t="inlineStr">
        <is>
          <t>Light Overhead Squat</t>
        </is>
      </c>
      <c r="C389">
        <f>IF(about!$B$5="ES",T389,IF(about!$B$5="FR",U389,IF(about!$B$5="DE",V389,IF(about!$B$5="NL",W389,B389))))</f>
        <v/>
      </c>
      <c r="D389" t="inlineStr">
        <is>
          <t>crossfit</t>
        </is>
      </c>
      <c r="E389" t="inlineStr">
        <is>
          <t>barbell</t>
        </is>
      </c>
      <c r="F389" t="inlineStr">
        <is>
          <t>legs|core|shoulders</t>
        </is>
      </c>
      <c r="G389" t="inlineStr">
        <is>
          <t>reps</t>
        </is>
      </c>
      <c r="H389" t="inlineStr">
        <is>
          <t>kg</t>
        </is>
      </c>
      <c r="I389" t="inlineStr">
        <is>
          <t>3_intermediate</t>
        </is>
      </c>
      <c r="J389" t="inlineStr">
        <is>
          <t>olympic</t>
        </is>
      </c>
      <c r="K389" t="inlineStr">
        <is>
          <t>squat</t>
        </is>
      </c>
      <c r="L389" t="inlineStr">
        <is>
          <t>compound</t>
        </is>
      </c>
      <c r="M389" t="inlineStr">
        <is>
          <t>mixed</t>
        </is>
      </c>
      <c r="N389" t="inlineStr">
        <is>
          <t>bilateral</t>
        </is>
      </c>
      <c r="O389" t="inlineStr">
        <is>
          <t>back</t>
        </is>
      </c>
      <c r="P389" t="inlineStr">
        <is>
          <t>external_weight</t>
        </is>
      </c>
      <c r="Q389" t="inlineStr">
        <is>
          <t>1</t>
        </is>
      </c>
      <c r="R389" t="inlineStr">
        <is>
          <t>olympic|rx-movement</t>
        </is>
      </c>
      <c r="S389" t="inlineStr">
        <is>
          <t>1</t>
        </is>
      </c>
      <c r="T389" t="inlineStr">
        <is>
          <t>Overhead squat ligero</t>
        </is>
      </c>
      <c r="U389" t="inlineStr">
        <is>
          <t>Squat overhead léger</t>
        </is>
      </c>
      <c r="V389" t="inlineStr">
        <is>
          <t>Leichtes Überkopf-Kniebeugen</t>
        </is>
      </c>
      <c r="W389" t="inlineStr">
        <is>
          <t>Lichte overhead squat</t>
        </is>
      </c>
    </row>
    <row r="390">
      <c r="A390" t="inlineStr">
        <is>
          <t>barbell-cluster</t>
        </is>
      </c>
      <c r="B390" t="inlineStr">
        <is>
          <t>Barbell Cluster</t>
        </is>
      </c>
      <c r="C390">
        <f>IF(about!$B$5="ES",T390,IF(about!$B$5="FR",U390,IF(about!$B$5="DE",V390,IF(about!$B$5="NL",W390,B390))))</f>
        <v/>
      </c>
      <c r="D390" t="inlineStr">
        <is>
          <t>crossfit</t>
        </is>
      </c>
      <c r="E390" t="inlineStr">
        <is>
          <t>barbell</t>
        </is>
      </c>
      <c r="F390" t="inlineStr">
        <is>
          <t>full-body</t>
        </is>
      </c>
      <c r="G390" t="inlineStr">
        <is>
          <t>reps</t>
        </is>
      </c>
      <c r="H390" t="inlineStr">
        <is>
          <t>kg</t>
        </is>
      </c>
      <c r="I390" t="inlineStr">
        <is>
          <t>4_advanced</t>
        </is>
      </c>
      <c r="J390" t="inlineStr">
        <is>
          <t>crossfit</t>
        </is>
      </c>
      <c r="K390" t="inlineStr">
        <is>
          <t>full</t>
        </is>
      </c>
      <c r="L390" t="inlineStr">
        <is>
          <t>compound</t>
        </is>
      </c>
      <c r="M390" t="inlineStr">
        <is>
          <t>explosive</t>
        </is>
      </c>
      <c r="N390" t="inlineStr">
        <is>
          <t>bilateral</t>
        </is>
      </c>
      <c r="O390" t="inlineStr">
        <is>
          <t>legs|shoulders</t>
        </is>
      </c>
      <c r="P390" t="inlineStr">
        <is>
          <t>external_weight</t>
        </is>
      </c>
      <c r="Q390" t="inlineStr">
        <is>
          <t>1</t>
        </is>
      </c>
      <c r="R390" t="inlineStr">
        <is>
          <t>explosive|olympic</t>
        </is>
      </c>
      <c r="S390" t="inlineStr">
        <is>
          <t>1</t>
        </is>
      </c>
      <c r="T390" t="inlineStr">
        <is>
          <t>Cluster con barra</t>
        </is>
      </c>
      <c r="U390" t="inlineStr">
        <is>
          <t>Cluster barre</t>
        </is>
      </c>
      <c r="V390" t="inlineStr">
        <is>
          <t>Cluster</t>
        </is>
      </c>
      <c r="W390" t="inlineStr">
        <is>
          <t>Barbell cluster</t>
        </is>
      </c>
    </row>
    <row r="391">
      <c r="A391" t="inlineStr">
        <is>
          <t>dumbbell-cluster</t>
        </is>
      </c>
      <c r="B391" t="inlineStr">
        <is>
          <t>Dumbbell Cluster</t>
        </is>
      </c>
      <c r="C391">
        <f>IF(about!$B$5="ES",T391,IF(about!$B$5="FR",U391,IF(about!$B$5="DE",V391,IF(about!$B$5="NL",W391,B391))))</f>
        <v/>
      </c>
      <c r="D391" t="inlineStr">
        <is>
          <t>crossfit</t>
        </is>
      </c>
      <c r="E391" t="inlineStr">
        <is>
          <t>dumbbells</t>
        </is>
      </c>
      <c r="F391" t="inlineStr">
        <is>
          <t>full-body</t>
        </is>
      </c>
      <c r="G391" t="inlineStr">
        <is>
          <t>reps</t>
        </is>
      </c>
      <c r="H391" t="inlineStr">
        <is>
          <t>kg</t>
        </is>
      </c>
      <c r="I391" t="inlineStr">
        <is>
          <t>3_intermediate</t>
        </is>
      </c>
      <c r="J391" t="inlineStr">
        <is>
          <t>crossfit</t>
        </is>
      </c>
      <c r="K391" t="inlineStr">
        <is>
          <t>full</t>
        </is>
      </c>
      <c r="L391" t="inlineStr">
        <is>
          <t>compound</t>
        </is>
      </c>
      <c r="M391" t="inlineStr">
        <is>
          <t>explosive</t>
        </is>
      </c>
      <c r="N391" t="inlineStr">
        <is>
          <t>bilateral</t>
        </is>
      </c>
      <c r="O391" t="inlineStr">
        <is>
          <t>legs|shoulders</t>
        </is>
      </c>
      <c r="P391" t="inlineStr">
        <is>
          <t>external_weight_each_side</t>
        </is>
      </c>
      <c r="Q391" t="inlineStr">
        <is>
          <t>1</t>
        </is>
      </c>
      <c r="R391" t="inlineStr">
        <is>
          <t>explosive</t>
        </is>
      </c>
      <c r="S391" t="inlineStr">
        <is>
          <t>1</t>
        </is>
      </c>
      <c r="T391" t="inlineStr">
        <is>
          <t>Cluster con mancuernas</t>
        </is>
      </c>
      <c r="U391" t="inlineStr">
        <is>
          <t>Cluster haltères</t>
        </is>
      </c>
      <c r="V391" t="inlineStr">
        <is>
          <t>KH-Cluster</t>
        </is>
      </c>
      <c r="W391" t="inlineStr">
        <is>
          <t>Dumbbell cluster</t>
        </is>
      </c>
    </row>
    <row r="392">
      <c r="A392" t="inlineStr">
        <is>
          <t>assault-runner</t>
        </is>
      </c>
      <c r="B392" t="inlineStr">
        <is>
          <t>Assault Runner</t>
        </is>
      </c>
      <c r="C392">
        <f>IF(about!$B$5="ES",T392,IF(about!$B$5="FR",U392,IF(about!$B$5="DE",V392,IF(about!$B$5="NL",W392,B392))))</f>
        <v/>
      </c>
      <c r="D392" t="inlineStr">
        <is>
          <t>crossfit</t>
        </is>
      </c>
      <c r="E392" t="inlineStr">
        <is>
          <t>treadmill</t>
        </is>
      </c>
      <c r="F392" t="inlineStr">
        <is>
          <t>cardio|legs</t>
        </is>
      </c>
      <c r="G392" t="inlineStr">
        <is>
          <t>distance_m</t>
        </is>
      </c>
      <c r="H392" t="inlineStr">
        <is>
          <t>m</t>
        </is>
      </c>
      <c r="I392" t="inlineStr">
        <is>
          <t>2_beginner</t>
        </is>
      </c>
      <c r="J392" t="inlineStr">
        <is>
          <t>cardio</t>
        </is>
      </c>
      <c r="K392" t="inlineStr">
        <is>
          <t>gait</t>
        </is>
      </c>
      <c r="L392" t="inlineStr">
        <is>
          <t>compound</t>
        </is>
      </c>
      <c r="M392" t="inlineStr">
        <is>
          <t>mixed</t>
        </is>
      </c>
      <c r="N392" t="inlineStr">
        <is>
          <t>alternating</t>
        </is>
      </c>
      <c r="O392" t="inlineStr">
        <is>
          <t>1</t>
        </is>
      </c>
      <c r="P392" t="inlineStr">
        <is>
          <t>time</t>
        </is>
      </c>
      <c r="Q392" t="inlineStr">
        <is>
          <t>1</t>
        </is>
      </c>
      <c r="R392" t="inlineStr">
        <is>
          <t>1</t>
        </is>
      </c>
      <c r="S392" t="inlineStr">
        <is>
          <t>curved treadmill</t>
        </is>
      </c>
      <c r="T392" t="inlineStr">
        <is>
          <t>Assault runner</t>
        </is>
      </c>
      <c r="U392" t="inlineStr">
        <is>
          <t>Assault runner</t>
        </is>
      </c>
      <c r="V392" t="inlineStr">
        <is>
          <t>Curved Treadmill</t>
        </is>
      </c>
      <c r="W392" t="inlineStr">
        <is>
          <t>Assault runner</t>
        </is>
      </c>
    </row>
    <row r="393">
      <c r="A393" t="inlineStr">
        <is>
          <t>echo-bike</t>
        </is>
      </c>
      <c r="B393" t="inlineStr">
        <is>
          <t>Echo Bike</t>
        </is>
      </c>
      <c r="C393">
        <f>IF(about!$B$5="ES",T393,IF(about!$B$5="FR",U393,IF(about!$B$5="DE",V393,IF(about!$B$5="NL",W393,B393))))</f>
        <v/>
      </c>
      <c r="D393" t="inlineStr">
        <is>
          <t>crossfit</t>
        </is>
      </c>
      <c r="E393" t="inlineStr">
        <is>
          <t>assault-bike</t>
        </is>
      </c>
      <c r="F393" t="inlineStr">
        <is>
          <t>cardio|full-body</t>
        </is>
      </c>
      <c r="G393" t="inlineStr">
        <is>
          <t>calories</t>
        </is>
      </c>
      <c r="H393" t="inlineStr">
        <is>
          <t>cal</t>
        </is>
      </c>
      <c r="I393" t="inlineStr">
        <is>
          <t>2_beginner</t>
        </is>
      </c>
      <c r="J393" t="inlineStr">
        <is>
          <t>cardio</t>
        </is>
      </c>
      <c r="K393" t="inlineStr">
        <is>
          <t>gait</t>
        </is>
      </c>
      <c r="L393" t="inlineStr">
        <is>
          <t>compound</t>
        </is>
      </c>
      <c r="M393" t="inlineStr">
        <is>
          <t>mixed</t>
        </is>
      </c>
      <c r="N393" t="inlineStr">
        <is>
          <t>alternating</t>
        </is>
      </c>
      <c r="O393" t="inlineStr">
        <is>
          <t>legs</t>
        </is>
      </c>
      <c r="P393" t="inlineStr">
        <is>
          <t>time</t>
        </is>
      </c>
      <c r="Q393" t="inlineStr">
        <is>
          <t>1</t>
        </is>
      </c>
      <c r="R393" t="inlineStr">
        <is>
          <t>1</t>
        </is>
      </c>
      <c r="S393" t="inlineStr">
        <is>
          <t>1</t>
        </is>
      </c>
      <c r="T393" t="inlineStr">
        <is>
          <t>Echo bike</t>
        </is>
      </c>
      <c r="U393" t="inlineStr">
        <is>
          <t>Echo bike</t>
        </is>
      </c>
      <c r="V393" t="inlineStr">
        <is>
          <t>Echo Bike</t>
        </is>
      </c>
      <c r="W393" t="inlineStr">
        <is>
          <t>Echo bike</t>
        </is>
      </c>
    </row>
    <row r="394">
      <c r="A394" t="inlineStr">
        <is>
          <t>plank-walk</t>
        </is>
      </c>
      <c r="B394" t="inlineStr">
        <is>
          <t>Plank Walk</t>
        </is>
      </c>
      <c r="C394">
        <f>IF(about!$B$5="ES",T394,IF(about!$B$5="FR",U394,IF(about!$B$5="DE",V394,IF(about!$B$5="NL",W394,B394))))</f>
        <v/>
      </c>
      <c r="D394" t="inlineStr">
        <is>
          <t>crossfit</t>
        </is>
      </c>
      <c r="E394" t="inlineStr">
        <is>
          <t>bodyweight</t>
        </is>
      </c>
      <c r="F394" t="inlineStr">
        <is>
          <t>full-body|core</t>
        </is>
      </c>
      <c r="G394" t="inlineStr">
        <is>
          <t>distance_m</t>
        </is>
      </c>
      <c r="H394" t="inlineStr">
        <is>
          <t>m</t>
        </is>
      </c>
      <c r="I394" t="inlineStr">
        <is>
          <t>2_beginner</t>
        </is>
      </c>
      <c r="J394" t="inlineStr">
        <is>
          <t>conditioning</t>
        </is>
      </c>
      <c r="K394" t="inlineStr">
        <is>
          <t>gait</t>
        </is>
      </c>
      <c r="L394" t="inlineStr">
        <is>
          <t>compound</t>
        </is>
      </c>
      <c r="M394" t="inlineStr">
        <is>
          <t>mixed</t>
        </is>
      </c>
      <c r="N394" t="inlineStr">
        <is>
          <t>alternating</t>
        </is>
      </c>
      <c r="O394" t="inlineStr">
        <is>
          <t>shoulders</t>
        </is>
      </c>
      <c r="P394" t="inlineStr">
        <is>
          <t>bodyweight</t>
        </is>
      </c>
      <c r="Q394" t="inlineStr">
        <is>
          <t>1</t>
        </is>
      </c>
      <c r="R394" t="inlineStr">
        <is>
          <t>1</t>
        </is>
      </c>
      <c r="S394" t="inlineStr">
        <is>
          <t>1</t>
        </is>
      </c>
      <c r="T394" t="inlineStr">
        <is>
          <t>Caminar en plancha</t>
        </is>
      </c>
      <c r="U394" t="inlineStr">
        <is>
          <t>Marche en planche</t>
        </is>
      </c>
      <c r="V394" t="inlineStr">
        <is>
          <t>Plank-Lauf</t>
        </is>
      </c>
      <c r="W394" t="inlineStr">
        <is>
          <t>Plank walk</t>
        </is>
      </c>
    </row>
    <row r="395">
      <c r="A395" t="inlineStr">
        <is>
          <t>hyrox-1km-run</t>
        </is>
      </c>
      <c r="B395" t="inlineStr">
        <is>
          <t>Hyrox 1km Run</t>
        </is>
      </c>
      <c r="C395">
        <f>IF(about!$B$5="ES",T395,IF(about!$B$5="FR",U395,IF(about!$B$5="DE",V395,IF(about!$B$5="NL",W395,B395))))</f>
        <v/>
      </c>
      <c r="D395" t="inlineStr">
        <is>
          <t>hyrox</t>
        </is>
      </c>
      <c r="E395" t="inlineStr">
        <is>
          <t>none</t>
        </is>
      </c>
      <c r="F395" t="inlineStr">
        <is>
          <t>cardio|legs</t>
        </is>
      </c>
      <c r="G395" t="inlineStr">
        <is>
          <t>distance_m</t>
        </is>
      </c>
      <c r="H395" t="inlineStr">
        <is>
          <t>m</t>
        </is>
      </c>
      <c r="I395" t="inlineStr">
        <is>
          <t>2_beginner</t>
        </is>
      </c>
      <c r="J395" t="inlineStr">
        <is>
          <t>hyrox</t>
        </is>
      </c>
      <c r="K395" t="inlineStr">
        <is>
          <t>gait</t>
        </is>
      </c>
      <c r="L395" t="inlineStr">
        <is>
          <t>compound</t>
        </is>
      </c>
      <c r="M395" t="inlineStr">
        <is>
          <t>mixed</t>
        </is>
      </c>
      <c r="N395" t="inlineStr">
        <is>
          <t>alternating</t>
        </is>
      </c>
      <c r="O395" t="inlineStr">
        <is>
          <t>1</t>
        </is>
      </c>
      <c r="P395" t="inlineStr">
        <is>
          <t>time</t>
        </is>
      </c>
      <c r="Q395" t="inlineStr">
        <is>
          <t>1</t>
        </is>
      </c>
      <c r="R395" t="inlineStr">
        <is>
          <t>hyrox-station</t>
        </is>
      </c>
      <c r="S395" t="inlineStr">
        <is>
          <t>1</t>
        </is>
      </c>
      <c r="T395" t="inlineStr">
        <is>
          <t>Carrera 1km Hyrox</t>
        </is>
      </c>
      <c r="U395" t="inlineStr">
        <is>
          <t>Course 1km Hyrox</t>
        </is>
      </c>
      <c r="V395" t="inlineStr">
        <is>
          <t>Hyrox 1km Lauf</t>
        </is>
      </c>
      <c r="W395" t="inlineStr">
        <is>
          <t>Hyrox 1km loop</t>
        </is>
      </c>
    </row>
    <row r="396">
      <c r="A396" t="inlineStr">
        <is>
          <t>hyrox-ski-erg-1000m</t>
        </is>
      </c>
      <c r="B396" t="inlineStr">
        <is>
          <t>Hyrox Ski Erg 1000m</t>
        </is>
      </c>
      <c r="C396">
        <f>IF(about!$B$5="ES",T396,IF(about!$B$5="FR",U396,IF(about!$B$5="DE",V396,IF(about!$B$5="NL",W396,B396))))</f>
        <v/>
      </c>
      <c r="D396" t="inlineStr">
        <is>
          <t>hyrox</t>
        </is>
      </c>
      <c r="E396" t="inlineStr">
        <is>
          <t>ski-erg</t>
        </is>
      </c>
      <c r="F396" t="inlineStr">
        <is>
          <t>full-body|cardio</t>
        </is>
      </c>
      <c r="G396" t="inlineStr">
        <is>
          <t>distance_m</t>
        </is>
      </c>
      <c r="H396" t="inlineStr">
        <is>
          <t>m</t>
        </is>
      </c>
      <c r="I396" t="inlineStr">
        <is>
          <t>2_beginner</t>
        </is>
      </c>
      <c r="J396" t="inlineStr">
        <is>
          <t>hyrox</t>
        </is>
      </c>
      <c r="K396" t="inlineStr">
        <is>
          <t>gait</t>
        </is>
      </c>
      <c r="L396" t="inlineStr">
        <is>
          <t>compound</t>
        </is>
      </c>
      <c r="M396" t="inlineStr">
        <is>
          <t>mixed</t>
        </is>
      </c>
      <c r="N396" t="inlineStr">
        <is>
          <t>bilateral</t>
        </is>
      </c>
      <c r="O396" t="inlineStr">
        <is>
          <t>arms|back</t>
        </is>
      </c>
      <c r="P396" t="inlineStr">
        <is>
          <t>time</t>
        </is>
      </c>
      <c r="Q396" t="inlineStr">
        <is>
          <t>1</t>
        </is>
      </c>
      <c r="R396" t="inlineStr">
        <is>
          <t>hyrox-station</t>
        </is>
      </c>
      <c r="S396" t="inlineStr">
        <is>
          <t>1</t>
        </is>
      </c>
      <c r="T396" t="inlineStr">
        <is>
          <t>Ski Erg 1000m Hyrox</t>
        </is>
      </c>
      <c r="U396" t="inlineStr">
        <is>
          <t>Ski Erg 1000m Hyrox</t>
        </is>
      </c>
      <c r="V396" t="inlineStr">
        <is>
          <t>Hyrox Ski Erg 1000m</t>
        </is>
      </c>
      <c r="W396" t="inlineStr">
        <is>
          <t>Hyrox ski erg 1000m</t>
        </is>
      </c>
    </row>
    <row r="397">
      <c r="A397" t="inlineStr">
        <is>
          <t>hyrox-sled-push-50m</t>
        </is>
      </c>
      <c r="B397" t="inlineStr">
        <is>
          <t>Hyrox Sled Push 50m</t>
        </is>
      </c>
      <c r="C397">
        <f>IF(about!$B$5="ES",T397,IF(about!$B$5="FR",U397,IF(about!$B$5="DE",V397,IF(about!$B$5="NL",W397,B397))))</f>
        <v/>
      </c>
      <c r="D397" t="inlineStr">
        <is>
          <t>hyrox</t>
        </is>
      </c>
      <c r="E397" t="inlineStr">
        <is>
          <t>sled</t>
        </is>
      </c>
      <c r="F397" t="inlineStr">
        <is>
          <t>full-body</t>
        </is>
      </c>
      <c r="G397" t="inlineStr">
        <is>
          <t>distance_m</t>
        </is>
      </c>
      <c r="H397" t="inlineStr">
        <is>
          <t>m</t>
        </is>
      </c>
      <c r="I397" t="inlineStr">
        <is>
          <t>3_intermediate</t>
        </is>
      </c>
      <c r="J397" t="inlineStr">
        <is>
          <t>hyrox</t>
        </is>
      </c>
      <c r="K397" t="inlineStr">
        <is>
          <t>gait</t>
        </is>
      </c>
      <c r="L397" t="inlineStr">
        <is>
          <t>compound</t>
        </is>
      </c>
      <c r="M397" t="inlineStr">
        <is>
          <t>push</t>
        </is>
      </c>
      <c r="N397" t="inlineStr">
        <is>
          <t>bilateral</t>
        </is>
      </c>
      <c r="O397" t="inlineStr">
        <is>
          <t>legs|core</t>
        </is>
      </c>
      <c r="P397" t="inlineStr">
        <is>
          <t>external_weight</t>
        </is>
      </c>
      <c r="Q397" t="inlineStr">
        <is>
          <t>1</t>
        </is>
      </c>
      <c r="R397" t="inlineStr">
        <is>
          <t>hyrox-station</t>
        </is>
      </c>
      <c r="S397" t="inlineStr">
        <is>
          <t>1</t>
        </is>
      </c>
      <c r="T397" t="inlineStr">
        <is>
          <t>Empuje trineo 50m</t>
        </is>
      </c>
      <c r="U397" t="inlineStr">
        <is>
          <t>Poussée 50m</t>
        </is>
      </c>
      <c r="V397" t="inlineStr">
        <is>
          <t>Hyrox Schlitten 50m</t>
        </is>
      </c>
      <c r="W397" t="inlineStr">
        <is>
          <t>Hyrox sled push 50m</t>
        </is>
      </c>
    </row>
    <row r="398">
      <c r="A398" t="inlineStr">
        <is>
          <t>hyrox-sled-pull-50m</t>
        </is>
      </c>
      <c r="B398" t="inlineStr">
        <is>
          <t>Hyrox Sled Pull 50m</t>
        </is>
      </c>
      <c r="C398">
        <f>IF(about!$B$5="ES",T398,IF(about!$B$5="FR",U398,IF(about!$B$5="DE",V398,IF(about!$B$5="NL",W398,B398))))</f>
        <v/>
      </c>
      <c r="D398" t="inlineStr">
        <is>
          <t>hyrox</t>
        </is>
      </c>
      <c r="E398" t="inlineStr">
        <is>
          <t>sled</t>
        </is>
      </c>
      <c r="F398" t="inlineStr">
        <is>
          <t>full-body</t>
        </is>
      </c>
      <c r="G398" t="inlineStr">
        <is>
          <t>distance_m</t>
        </is>
      </c>
      <c r="H398" t="inlineStr">
        <is>
          <t>m</t>
        </is>
      </c>
      <c r="I398" t="inlineStr">
        <is>
          <t>3_intermediate</t>
        </is>
      </c>
      <c r="J398" t="inlineStr">
        <is>
          <t>hyrox</t>
        </is>
      </c>
      <c r="K398" t="inlineStr">
        <is>
          <t>gait</t>
        </is>
      </c>
      <c r="L398" t="inlineStr">
        <is>
          <t>compound</t>
        </is>
      </c>
      <c r="M398" t="inlineStr">
        <is>
          <t>pull</t>
        </is>
      </c>
      <c r="N398" t="inlineStr">
        <is>
          <t>bilateral</t>
        </is>
      </c>
      <c r="O398" t="inlineStr">
        <is>
          <t>back|legs</t>
        </is>
      </c>
      <c r="P398" t="inlineStr">
        <is>
          <t>external_weight</t>
        </is>
      </c>
      <c r="Q398" t="inlineStr">
        <is>
          <t>1</t>
        </is>
      </c>
      <c r="R398" t="inlineStr">
        <is>
          <t>hyrox-station</t>
        </is>
      </c>
      <c r="S398" t="inlineStr">
        <is>
          <t>1</t>
        </is>
      </c>
      <c r="T398" t="inlineStr">
        <is>
          <t>Tirar trineo 50m</t>
        </is>
      </c>
      <c r="U398" t="inlineStr">
        <is>
          <t>Tirage 50m</t>
        </is>
      </c>
      <c r="V398" t="inlineStr">
        <is>
          <t>Hyrox Sled Pull 50m</t>
        </is>
      </c>
      <c r="W398" t="inlineStr">
        <is>
          <t>Hyrox sled pull 50m</t>
        </is>
      </c>
    </row>
    <row r="399">
      <c r="A399" t="inlineStr">
        <is>
          <t>hyrox-burpee-broad-jump-80m</t>
        </is>
      </c>
      <c r="B399" t="inlineStr">
        <is>
          <t>Hyrox Burpee Broad Jump 80m</t>
        </is>
      </c>
      <c r="C399">
        <f>IF(about!$B$5="ES",T399,IF(about!$B$5="FR",U399,IF(about!$B$5="DE",V399,IF(about!$B$5="NL",W399,B399))))</f>
        <v/>
      </c>
      <c r="D399" t="inlineStr">
        <is>
          <t>hyrox</t>
        </is>
      </c>
      <c r="E399" t="inlineStr">
        <is>
          <t>bodyweight</t>
        </is>
      </c>
      <c r="F399" t="inlineStr">
        <is>
          <t>full-body</t>
        </is>
      </c>
      <c r="G399" t="inlineStr">
        <is>
          <t>distance_m</t>
        </is>
      </c>
      <c r="H399" t="inlineStr">
        <is>
          <t>m</t>
        </is>
      </c>
      <c r="I399" t="inlineStr">
        <is>
          <t>3_intermediate</t>
        </is>
      </c>
      <c r="J399" t="inlineStr">
        <is>
          <t>hyrox</t>
        </is>
      </c>
      <c r="K399" t="inlineStr">
        <is>
          <t>full</t>
        </is>
      </c>
      <c r="L399" t="inlineStr">
        <is>
          <t>compound</t>
        </is>
      </c>
      <c r="M399" t="inlineStr">
        <is>
          <t>explosive</t>
        </is>
      </c>
      <c r="N399" t="inlineStr">
        <is>
          <t>bilateral</t>
        </is>
      </c>
      <c r="O399" t="inlineStr">
        <is>
          <t>legs</t>
        </is>
      </c>
      <c r="P399" t="inlineStr">
        <is>
          <t>bodyweight</t>
        </is>
      </c>
      <c r="Q399" t="inlineStr">
        <is>
          <t>1</t>
        </is>
      </c>
      <c r="R399" t="inlineStr">
        <is>
          <t>hyrox-station</t>
        </is>
      </c>
      <c r="S399" t="inlineStr">
        <is>
          <t>1</t>
        </is>
      </c>
      <c r="T399" t="inlineStr">
        <is>
          <t>BBJ 80m Hyrox</t>
        </is>
      </c>
      <c r="U399" t="inlineStr">
        <is>
          <t>Burpee saut 80m</t>
        </is>
      </c>
      <c r="V399" t="inlineStr">
        <is>
          <t>Hyrox BBJ 80m</t>
        </is>
      </c>
      <c r="W399" t="inlineStr">
        <is>
          <t>Hyrox burpee broad jump 80m</t>
        </is>
      </c>
    </row>
    <row r="400">
      <c r="A400" t="inlineStr">
        <is>
          <t>hyrox-rowing-1000m</t>
        </is>
      </c>
      <c r="B400" t="inlineStr">
        <is>
          <t>Hyrox Rowing 1000m</t>
        </is>
      </c>
      <c r="C400">
        <f>IF(about!$B$5="ES",T400,IF(about!$B$5="FR",U400,IF(about!$B$5="DE",V400,IF(about!$B$5="NL",W400,B400))))</f>
        <v/>
      </c>
      <c r="D400" t="inlineStr">
        <is>
          <t>hyrox</t>
        </is>
      </c>
      <c r="E400" t="inlineStr">
        <is>
          <t>rowing-erg</t>
        </is>
      </c>
      <c r="F400" t="inlineStr">
        <is>
          <t>full-body|cardio</t>
        </is>
      </c>
      <c r="G400" t="inlineStr">
        <is>
          <t>distance_m</t>
        </is>
      </c>
      <c r="H400" t="inlineStr">
        <is>
          <t>m</t>
        </is>
      </c>
      <c r="I400" t="inlineStr">
        <is>
          <t>2_beginner</t>
        </is>
      </c>
      <c r="J400" t="inlineStr">
        <is>
          <t>hyrox</t>
        </is>
      </c>
      <c r="K400" t="inlineStr">
        <is>
          <t>gait</t>
        </is>
      </c>
      <c r="L400" t="inlineStr">
        <is>
          <t>compound</t>
        </is>
      </c>
      <c r="M400" t="inlineStr">
        <is>
          <t>mixed</t>
        </is>
      </c>
      <c r="N400" t="inlineStr">
        <is>
          <t>bilateral</t>
        </is>
      </c>
      <c r="O400" t="inlineStr">
        <is>
          <t>back|legs</t>
        </is>
      </c>
      <c r="P400" t="inlineStr">
        <is>
          <t>time</t>
        </is>
      </c>
      <c r="Q400" t="inlineStr">
        <is>
          <t>1</t>
        </is>
      </c>
      <c r="R400" t="inlineStr">
        <is>
          <t>hyrox-station</t>
        </is>
      </c>
      <c r="S400" t="inlineStr">
        <is>
          <t>1</t>
        </is>
      </c>
      <c r="T400" t="inlineStr">
        <is>
          <t>Remo 1000m Hyrox</t>
        </is>
      </c>
      <c r="U400" t="inlineStr">
        <is>
          <t>Rameur 1000m Hyrox</t>
        </is>
      </c>
      <c r="V400" t="inlineStr">
        <is>
          <t>Hyrox Rudern 1000m</t>
        </is>
      </c>
      <c r="W400" t="inlineStr">
        <is>
          <t>Hyrox roeien 1000m</t>
        </is>
      </c>
    </row>
    <row r="401">
      <c r="A401" t="inlineStr">
        <is>
          <t>hyrox-farmer-carry-200m</t>
        </is>
      </c>
      <c r="B401" t="inlineStr">
        <is>
          <t>Hyrox Farmer Carry 200m</t>
        </is>
      </c>
      <c r="C401">
        <f>IF(about!$B$5="ES",T401,IF(about!$B$5="FR",U401,IF(about!$B$5="DE",V401,IF(about!$B$5="NL",W401,B401))))</f>
        <v/>
      </c>
      <c r="D401" t="inlineStr">
        <is>
          <t>hyrox</t>
        </is>
      </c>
      <c r="E401" t="inlineStr">
        <is>
          <t>kettlebell</t>
        </is>
      </c>
      <c r="F401" t="inlineStr">
        <is>
          <t>full-body</t>
        </is>
      </c>
      <c r="G401" t="inlineStr">
        <is>
          <t>distance_m</t>
        </is>
      </c>
      <c r="H401" t="inlineStr">
        <is>
          <t>m</t>
        </is>
      </c>
      <c r="I401" t="inlineStr">
        <is>
          <t>2_beginner</t>
        </is>
      </c>
      <c r="J401" t="inlineStr">
        <is>
          <t>hyrox</t>
        </is>
      </c>
      <c r="K401" t="inlineStr">
        <is>
          <t>carry</t>
        </is>
      </c>
      <c r="L401" t="inlineStr">
        <is>
          <t>compound</t>
        </is>
      </c>
      <c r="M401" t="inlineStr">
        <is>
          <t>static</t>
        </is>
      </c>
      <c r="N401" t="inlineStr">
        <is>
          <t>bilateral</t>
        </is>
      </c>
      <c r="O401" t="inlineStr">
        <is>
          <t>arms|core</t>
        </is>
      </c>
      <c r="P401" t="inlineStr">
        <is>
          <t>external_weight_each_side</t>
        </is>
      </c>
      <c r="Q401" t="inlineStr">
        <is>
          <t>1</t>
        </is>
      </c>
      <c r="R401" t="inlineStr">
        <is>
          <t>hyrox-station|carry</t>
        </is>
      </c>
      <c r="S401" t="inlineStr">
        <is>
          <t>1</t>
        </is>
      </c>
      <c r="T401" t="inlineStr">
        <is>
          <t>Farmer 200m Hyrox</t>
        </is>
      </c>
      <c r="U401" t="inlineStr">
        <is>
          <t>Marche fermier 200m</t>
        </is>
      </c>
      <c r="V401" t="inlineStr">
        <is>
          <t>Hyrox Farmer 200m</t>
        </is>
      </c>
      <c r="W401" t="inlineStr">
        <is>
          <t>Hyrox farmer carry 200m</t>
        </is>
      </c>
    </row>
    <row r="402">
      <c r="A402" t="inlineStr">
        <is>
          <t>hyrox-sandbag-lunge-100m</t>
        </is>
      </c>
      <c r="B402" t="inlineStr">
        <is>
          <t>Hyrox Sandbag Lunge 100m</t>
        </is>
      </c>
      <c r="C402">
        <f>IF(about!$B$5="ES",T402,IF(about!$B$5="FR",U402,IF(about!$B$5="DE",V402,IF(about!$B$5="NL",W402,B402))))</f>
        <v/>
      </c>
      <c r="D402" t="inlineStr">
        <is>
          <t>hyrox</t>
        </is>
      </c>
      <c r="E402" t="inlineStr">
        <is>
          <t>sandbag</t>
        </is>
      </c>
      <c r="F402" t="inlineStr">
        <is>
          <t>legs|glutes</t>
        </is>
      </c>
      <c r="G402" t="inlineStr">
        <is>
          <t>distance_m</t>
        </is>
      </c>
      <c r="H402" t="inlineStr">
        <is>
          <t>m</t>
        </is>
      </c>
      <c r="I402" t="inlineStr">
        <is>
          <t>3_intermediate</t>
        </is>
      </c>
      <c r="J402" t="inlineStr">
        <is>
          <t>hyrox</t>
        </is>
      </c>
      <c r="K402" t="inlineStr">
        <is>
          <t>lunge</t>
        </is>
      </c>
      <c r="L402" t="inlineStr">
        <is>
          <t>compound</t>
        </is>
      </c>
      <c r="M402" t="inlineStr">
        <is>
          <t>push</t>
        </is>
      </c>
      <c r="N402" t="inlineStr">
        <is>
          <t>alternating</t>
        </is>
      </c>
      <c r="O402" t="inlineStr">
        <is>
          <t>core</t>
        </is>
      </c>
      <c r="P402" t="inlineStr">
        <is>
          <t>external_weight</t>
        </is>
      </c>
      <c r="Q402" t="inlineStr">
        <is>
          <t>1</t>
        </is>
      </c>
      <c r="R402" t="inlineStr">
        <is>
          <t>hyrox-station</t>
        </is>
      </c>
      <c r="S402" t="inlineStr">
        <is>
          <t>1</t>
        </is>
      </c>
      <c r="T402" t="inlineStr">
        <is>
          <t>Lunge con saco 100m</t>
        </is>
      </c>
      <c r="U402" t="inlineStr">
        <is>
          <t>Fente sac 100m</t>
        </is>
      </c>
      <c r="V402" t="inlineStr">
        <is>
          <t>Hyrox Sandsack-Lunge 100m</t>
        </is>
      </c>
      <c r="W402" t="inlineStr">
        <is>
          <t>Hyrox sandbag lunge 100m</t>
        </is>
      </c>
    </row>
    <row r="403">
      <c r="A403" t="inlineStr">
        <is>
          <t>hyrox-wall-balls-100</t>
        </is>
      </c>
      <c r="B403" t="inlineStr">
        <is>
          <t>Hyrox Wall Balls (100)</t>
        </is>
      </c>
      <c r="C403">
        <f>IF(about!$B$5="ES",T403,IF(about!$B$5="FR",U403,IF(about!$B$5="DE",V403,IF(about!$B$5="NL",W403,B403))))</f>
        <v/>
      </c>
      <c r="D403" t="inlineStr">
        <is>
          <t>hyrox</t>
        </is>
      </c>
      <c r="E403" t="inlineStr">
        <is>
          <t>wall-ball</t>
        </is>
      </c>
      <c r="F403" t="inlineStr">
        <is>
          <t>full-body</t>
        </is>
      </c>
      <c r="G403" t="inlineStr">
        <is>
          <t>reps</t>
        </is>
      </c>
      <c r="H403" t="inlineStr">
        <is>
          <t>reps</t>
        </is>
      </c>
      <c r="I403" t="inlineStr">
        <is>
          <t>2_beginner</t>
        </is>
      </c>
      <c r="J403" t="inlineStr">
        <is>
          <t>hyrox</t>
        </is>
      </c>
      <c r="K403" t="inlineStr">
        <is>
          <t>full</t>
        </is>
      </c>
      <c r="L403" t="inlineStr">
        <is>
          <t>compound</t>
        </is>
      </c>
      <c r="M403" t="inlineStr">
        <is>
          <t>explosive</t>
        </is>
      </c>
      <c r="N403" t="inlineStr">
        <is>
          <t>bilateral</t>
        </is>
      </c>
      <c r="O403" t="inlineStr">
        <is>
          <t>legs|shoulders|core</t>
        </is>
      </c>
      <c r="P403" t="inlineStr">
        <is>
          <t>implement_weight</t>
        </is>
      </c>
      <c r="Q403" t="inlineStr">
        <is>
          <t>1</t>
        </is>
      </c>
      <c r="R403" t="inlineStr">
        <is>
          <t>hyrox-station</t>
        </is>
      </c>
      <c r="S403" t="inlineStr">
        <is>
          <t>1</t>
        </is>
      </c>
      <c r="T403" t="inlineStr">
        <is>
          <t>100 wall balls Hyrox</t>
        </is>
      </c>
      <c r="U403" t="inlineStr">
        <is>
          <t>Wall balls 100 Hyrox</t>
        </is>
      </c>
      <c r="V403" t="inlineStr">
        <is>
          <t>Hyrox Wall Balls (100)</t>
        </is>
      </c>
      <c r="W403" t="inlineStr">
        <is>
          <t>Hyrox wall balls (100)</t>
        </is>
      </c>
    </row>
    <row r="404">
      <c r="A404" t="inlineStr">
        <is>
          <t>hyrox-compromised-run</t>
        </is>
      </c>
      <c r="B404" t="inlineStr">
        <is>
          <t>Compromised Run</t>
        </is>
      </c>
      <c r="C404">
        <f>IF(about!$B$5="ES",T404,IF(about!$B$5="FR",U404,IF(about!$B$5="DE",V404,IF(about!$B$5="NL",W404,B404))))</f>
        <v/>
      </c>
      <c r="D404" t="inlineStr">
        <is>
          <t>hyrox</t>
        </is>
      </c>
      <c r="E404" t="inlineStr">
        <is>
          <t>none</t>
        </is>
      </c>
      <c r="F404" t="inlineStr">
        <is>
          <t>cardio|legs</t>
        </is>
      </c>
      <c r="G404" t="inlineStr">
        <is>
          <t>distance_m</t>
        </is>
      </c>
      <c r="H404" t="inlineStr">
        <is>
          <t>m</t>
        </is>
      </c>
      <c r="I404" t="inlineStr">
        <is>
          <t>2_beginner</t>
        </is>
      </c>
      <c r="J404" t="inlineStr">
        <is>
          <t>hyrox</t>
        </is>
      </c>
      <c r="K404" t="inlineStr">
        <is>
          <t>gait</t>
        </is>
      </c>
      <c r="L404" t="inlineStr">
        <is>
          <t>compound</t>
        </is>
      </c>
      <c r="M404" t="inlineStr">
        <is>
          <t>mixed</t>
        </is>
      </c>
      <c r="N404" t="inlineStr">
        <is>
          <t>alternating</t>
        </is>
      </c>
      <c r="O404" t="inlineStr">
        <is>
          <t>1</t>
        </is>
      </c>
      <c r="P404" t="inlineStr">
        <is>
          <t>time</t>
        </is>
      </c>
      <c r="Q404" t="inlineStr">
        <is>
          <t>1</t>
        </is>
      </c>
      <c r="R404" t="inlineStr">
        <is>
          <t>hyrox-station</t>
        </is>
      </c>
      <c r="S404" t="inlineStr">
        <is>
          <t>1</t>
        </is>
      </c>
      <c r="T404" t="inlineStr">
        <is>
          <t>Carrera compromiso</t>
        </is>
      </c>
      <c r="U404" t="inlineStr">
        <is>
          <t>Course compromise</t>
        </is>
      </c>
      <c r="V404" t="inlineStr">
        <is>
          <t>Compromise-Lauf</t>
        </is>
      </c>
      <c r="W404" t="inlineStr">
        <is>
          <t>Compromised run</t>
        </is>
      </c>
    </row>
    <row r="405">
      <c r="A405" t="inlineStr">
        <is>
          <t>hyrox-pro-sled-push-50m</t>
        </is>
      </c>
      <c r="B405" t="inlineStr">
        <is>
          <t>Hyrox PRO Sled Push 50m</t>
        </is>
      </c>
      <c r="C405">
        <f>IF(about!$B$5="ES",T405,IF(about!$B$5="FR",U405,IF(about!$B$5="DE",V405,IF(about!$B$5="NL",W405,B405))))</f>
        <v/>
      </c>
      <c r="D405" t="inlineStr">
        <is>
          <t>hyrox</t>
        </is>
      </c>
      <c r="E405" t="inlineStr">
        <is>
          <t>sled</t>
        </is>
      </c>
      <c r="F405" t="inlineStr">
        <is>
          <t>full-body</t>
        </is>
      </c>
      <c r="G405" t="inlineStr">
        <is>
          <t>distance_m</t>
        </is>
      </c>
      <c r="H405" t="inlineStr">
        <is>
          <t>m</t>
        </is>
      </c>
      <c r="I405" t="inlineStr">
        <is>
          <t>4_advanced</t>
        </is>
      </c>
      <c r="J405" t="inlineStr">
        <is>
          <t>hyrox</t>
        </is>
      </c>
      <c r="K405" t="inlineStr">
        <is>
          <t>gait</t>
        </is>
      </c>
      <c r="L405" t="inlineStr">
        <is>
          <t>compound</t>
        </is>
      </c>
      <c r="M405" t="inlineStr">
        <is>
          <t>push</t>
        </is>
      </c>
      <c r="N405" t="inlineStr">
        <is>
          <t>bilateral</t>
        </is>
      </c>
      <c r="O405" t="inlineStr">
        <is>
          <t>legs|core</t>
        </is>
      </c>
      <c r="P405" t="inlineStr">
        <is>
          <t>external_weight</t>
        </is>
      </c>
      <c r="Q405" t="inlineStr">
        <is>
          <t>1</t>
        </is>
      </c>
      <c r="R405" t="inlineStr">
        <is>
          <t>hyrox-station</t>
        </is>
      </c>
      <c r="S405" t="inlineStr">
        <is>
          <t>1</t>
        </is>
      </c>
      <c r="T405" t="inlineStr">
        <is>
          <t>Empuje trineo PRO</t>
        </is>
      </c>
      <c r="U405" t="inlineStr">
        <is>
          <t>Poussée PRO</t>
        </is>
      </c>
      <c r="V405" t="inlineStr">
        <is>
          <t>Hyrox PRO Schlitten</t>
        </is>
      </c>
      <c r="W405" t="inlineStr">
        <is>
          <t>Hyrox PRO sled push</t>
        </is>
      </c>
    </row>
    <row r="406">
      <c r="A406" t="inlineStr">
        <is>
          <t>hyrox-doubles-relay</t>
        </is>
      </c>
      <c r="B406" t="inlineStr">
        <is>
          <t>Hyrox Doubles Relay</t>
        </is>
      </c>
      <c r="C406">
        <f>IF(about!$B$5="ES",T406,IF(about!$B$5="FR",U406,IF(about!$B$5="DE",V406,IF(about!$B$5="NL",W406,B406))))</f>
        <v/>
      </c>
      <c r="D406" t="inlineStr">
        <is>
          <t>hyrox</t>
        </is>
      </c>
      <c r="E406" t="inlineStr">
        <is>
          <t>none</t>
        </is>
      </c>
      <c r="F406" t="inlineStr">
        <is>
          <t>full-body</t>
        </is>
      </c>
      <c r="G406" t="inlineStr">
        <is>
          <t>time_min</t>
        </is>
      </c>
      <c r="H406" t="inlineStr">
        <is>
          <t>min</t>
        </is>
      </c>
      <c r="I406" t="inlineStr">
        <is>
          <t>2_beginner</t>
        </is>
      </c>
      <c r="J406" t="inlineStr">
        <is>
          <t>hyrox</t>
        </is>
      </c>
      <c r="K406" t="inlineStr">
        <is>
          <t>none</t>
        </is>
      </c>
      <c r="L406" t="inlineStr">
        <is>
          <t>compound</t>
        </is>
      </c>
      <c r="M406" t="inlineStr">
        <is>
          <t>mixed</t>
        </is>
      </c>
      <c r="N406" t="inlineStr">
        <is>
          <t>alternating</t>
        </is>
      </c>
      <c r="O406" t="inlineStr">
        <is>
          <t>1</t>
        </is>
      </c>
      <c r="P406" t="inlineStr">
        <is>
          <t>time</t>
        </is>
      </c>
      <c r="Q406" t="inlineStr">
        <is>
          <t>1</t>
        </is>
      </c>
      <c r="R406" t="inlineStr">
        <is>
          <t>hyrox-station</t>
        </is>
      </c>
      <c r="S406" t="inlineStr">
        <is>
          <t>1</t>
        </is>
      </c>
      <c r="T406" t="inlineStr">
        <is>
          <t>Hyrox dobles</t>
        </is>
      </c>
      <c r="U406" t="inlineStr">
        <is>
          <t>Hyrox doubles</t>
        </is>
      </c>
      <c r="V406" t="inlineStr">
        <is>
          <t>Hyrox Doubles</t>
        </is>
      </c>
      <c r="W406" t="inlineStr">
        <is>
          <t>Hyrox doubles</t>
        </is>
      </c>
    </row>
    <row r="407">
      <c r="A407" t="inlineStr">
        <is>
          <t>clamshell</t>
        </is>
      </c>
      <c r="B407" t="inlineStr">
        <is>
          <t>Clamshell</t>
        </is>
      </c>
      <c r="C407">
        <f>IF(about!$B$5="ES",T407,IF(about!$B$5="FR",U407,IF(about!$B$5="DE",V407,IF(about!$B$5="NL",W407,B407))))</f>
        <v/>
      </c>
      <c r="D407" t="inlineStr">
        <is>
          <t>physio</t>
        </is>
      </c>
      <c r="E407" t="inlineStr">
        <is>
          <t>bodyweight</t>
        </is>
      </c>
      <c r="F407" t="inlineStr">
        <is>
          <t>glutes|hips</t>
        </is>
      </c>
      <c r="G407" t="inlineStr">
        <is>
          <t>reps</t>
        </is>
      </c>
      <c r="H407" t="inlineStr">
        <is>
          <t>reps</t>
        </is>
      </c>
      <c r="I407" t="inlineStr">
        <is>
          <t>1_intro</t>
        </is>
      </c>
      <c r="J407" t="inlineStr">
        <is>
          <t>glute-activation</t>
        </is>
      </c>
      <c r="K407" t="inlineStr">
        <is>
          <t>hinge</t>
        </is>
      </c>
      <c r="L407" t="inlineStr">
        <is>
          <t>isolation</t>
        </is>
      </c>
      <c r="M407" t="inlineStr">
        <is>
          <t>mixed</t>
        </is>
      </c>
      <c r="N407" t="inlineStr">
        <is>
          <t>unilateral</t>
        </is>
      </c>
      <c r="O407" t="inlineStr">
        <is>
          <t>1</t>
        </is>
      </c>
      <c r="P407" t="inlineStr">
        <is>
          <t>bodyweight</t>
        </is>
      </c>
      <c r="Q407" t="inlineStr">
        <is>
          <t>1</t>
        </is>
      </c>
      <c r="R407" t="inlineStr">
        <is>
          <t>rehab-friendly|no-equipment</t>
        </is>
      </c>
      <c r="S407" t="inlineStr">
        <is>
          <t>1</t>
        </is>
      </c>
      <c r="T407" t="inlineStr">
        <is>
          <t>Concha</t>
        </is>
      </c>
      <c r="U407" t="inlineStr">
        <is>
          <t>Coquillage</t>
        </is>
      </c>
      <c r="V407" t="inlineStr">
        <is>
          <t>Muschel</t>
        </is>
      </c>
      <c r="W407" t="inlineStr">
        <is>
          <t>Clamshell</t>
        </is>
      </c>
    </row>
    <row r="408">
      <c r="A408" t="inlineStr">
        <is>
          <t>banded-clamshell</t>
        </is>
      </c>
      <c r="B408" t="inlineStr">
        <is>
          <t>Banded Clamshell</t>
        </is>
      </c>
      <c r="C408">
        <f>IF(about!$B$5="ES",T408,IF(about!$B$5="FR",U408,IF(about!$B$5="DE",V408,IF(about!$B$5="NL",W408,B408))))</f>
        <v/>
      </c>
      <c r="D408" t="inlineStr">
        <is>
          <t>physio</t>
        </is>
      </c>
      <c r="E408" t="inlineStr">
        <is>
          <t>mini-band</t>
        </is>
      </c>
      <c r="F408" t="inlineStr">
        <is>
          <t>glutes|hips</t>
        </is>
      </c>
      <c r="G408" t="inlineStr">
        <is>
          <t>reps</t>
        </is>
      </c>
      <c r="H408" t="inlineStr">
        <is>
          <t>reps</t>
        </is>
      </c>
      <c r="I408" t="inlineStr">
        <is>
          <t>1_intro</t>
        </is>
      </c>
      <c r="J408" t="inlineStr">
        <is>
          <t>glute-activation</t>
        </is>
      </c>
      <c r="K408" t="inlineStr">
        <is>
          <t>hinge</t>
        </is>
      </c>
      <c r="L408" t="inlineStr">
        <is>
          <t>isolation</t>
        </is>
      </c>
      <c r="M408" t="inlineStr">
        <is>
          <t>mixed</t>
        </is>
      </c>
      <c r="N408" t="inlineStr">
        <is>
          <t>unilateral</t>
        </is>
      </c>
      <c r="O408" t="inlineStr">
        <is>
          <t>1</t>
        </is>
      </c>
      <c r="P408" t="inlineStr">
        <is>
          <t>band_resistance</t>
        </is>
      </c>
      <c r="Q408" t="inlineStr">
        <is>
          <t>1</t>
        </is>
      </c>
      <c r="R408" t="inlineStr">
        <is>
          <t>rehab-friendly</t>
        </is>
      </c>
      <c r="S408" t="inlineStr">
        <is>
          <t>1</t>
        </is>
      </c>
      <c r="T408" t="inlineStr">
        <is>
          <t>Concha con banda</t>
        </is>
      </c>
      <c r="U408" t="inlineStr">
        <is>
          <t>Coquillage élastique</t>
        </is>
      </c>
      <c r="V408" t="inlineStr">
        <is>
          <t>Muschel mit Band</t>
        </is>
      </c>
      <c r="W408" t="inlineStr">
        <is>
          <t>Clamshell met band</t>
        </is>
      </c>
    </row>
    <row r="409">
      <c r="A409" t="inlineStr">
        <is>
          <t>side-lying-leg-raise</t>
        </is>
      </c>
      <c r="B409" t="inlineStr">
        <is>
          <t>Side-Lying Leg Raise</t>
        </is>
      </c>
      <c r="C409">
        <f>IF(about!$B$5="ES",T409,IF(about!$B$5="FR",U409,IF(about!$B$5="DE",V409,IF(about!$B$5="NL",W409,B409))))</f>
        <v/>
      </c>
      <c r="D409" t="inlineStr">
        <is>
          <t>physio</t>
        </is>
      </c>
      <c r="E409" t="inlineStr">
        <is>
          <t>bodyweight</t>
        </is>
      </c>
      <c r="F409" t="inlineStr">
        <is>
          <t>hips|glutes</t>
        </is>
      </c>
      <c r="G409" t="inlineStr">
        <is>
          <t>reps</t>
        </is>
      </c>
      <c r="H409" t="inlineStr">
        <is>
          <t>reps</t>
        </is>
      </c>
      <c r="I409" t="inlineStr">
        <is>
          <t>1_intro</t>
        </is>
      </c>
      <c r="J409" t="inlineStr">
        <is>
          <t>glute-activation</t>
        </is>
      </c>
      <c r="K409" t="inlineStr">
        <is>
          <t>hinge</t>
        </is>
      </c>
      <c r="L409" t="inlineStr">
        <is>
          <t>isolation</t>
        </is>
      </c>
      <c r="M409" t="inlineStr">
        <is>
          <t>mixed</t>
        </is>
      </c>
      <c r="N409" t="inlineStr">
        <is>
          <t>unilateral</t>
        </is>
      </c>
      <c r="O409" t="inlineStr">
        <is>
          <t>1</t>
        </is>
      </c>
      <c r="P409" t="inlineStr">
        <is>
          <t>bodyweight</t>
        </is>
      </c>
      <c r="Q409" t="inlineStr">
        <is>
          <t>1</t>
        </is>
      </c>
      <c r="R409" t="inlineStr">
        <is>
          <t>rehab-friendly|no-equipment</t>
        </is>
      </c>
      <c r="S409" t="inlineStr">
        <is>
          <t>1</t>
        </is>
      </c>
      <c r="T409" t="inlineStr">
        <is>
          <t>Elevación lateral tumbado</t>
        </is>
      </c>
      <c r="U409" t="inlineStr">
        <is>
          <t>Élévation latérale couchée</t>
        </is>
      </c>
      <c r="V409" t="inlineStr">
        <is>
          <t>Seitliches Beinheben</t>
        </is>
      </c>
      <c r="W409" t="inlineStr">
        <is>
          <t>Zijwaarts beenheffen liggend</t>
        </is>
      </c>
    </row>
    <row r="410">
      <c r="A410" t="inlineStr">
        <is>
          <t>banded-side-lying-leg-raise</t>
        </is>
      </c>
      <c r="B410" t="inlineStr">
        <is>
          <t>Banded Side-Lying Leg Raise</t>
        </is>
      </c>
      <c r="C410">
        <f>IF(about!$B$5="ES",T410,IF(about!$B$5="FR",U410,IF(about!$B$5="DE",V410,IF(about!$B$5="NL",W410,B410))))</f>
        <v/>
      </c>
      <c r="D410" t="inlineStr">
        <is>
          <t>physio</t>
        </is>
      </c>
      <c r="E410" t="inlineStr">
        <is>
          <t>mini-band</t>
        </is>
      </c>
      <c r="F410" t="inlineStr">
        <is>
          <t>hips|glutes</t>
        </is>
      </c>
      <c r="G410" t="inlineStr">
        <is>
          <t>reps</t>
        </is>
      </c>
      <c r="H410" t="inlineStr">
        <is>
          <t>reps</t>
        </is>
      </c>
      <c r="I410" t="inlineStr">
        <is>
          <t>2_beginner</t>
        </is>
      </c>
      <c r="J410" t="inlineStr">
        <is>
          <t>glute-activation</t>
        </is>
      </c>
      <c r="K410" t="inlineStr">
        <is>
          <t>hinge</t>
        </is>
      </c>
      <c r="L410" t="inlineStr">
        <is>
          <t>isolation</t>
        </is>
      </c>
      <c r="M410" t="inlineStr">
        <is>
          <t>mixed</t>
        </is>
      </c>
      <c r="N410" t="inlineStr">
        <is>
          <t>unilateral</t>
        </is>
      </c>
      <c r="O410" t="inlineStr">
        <is>
          <t>1</t>
        </is>
      </c>
      <c r="P410" t="inlineStr">
        <is>
          <t>band_resistance</t>
        </is>
      </c>
      <c r="Q410" t="inlineStr">
        <is>
          <t>1</t>
        </is>
      </c>
      <c r="R410" t="inlineStr">
        <is>
          <t>rehab-friendly</t>
        </is>
      </c>
      <c r="S410" t="inlineStr">
        <is>
          <t>1</t>
        </is>
      </c>
      <c r="T410" t="inlineStr">
        <is>
          <t>Elevación lateral con banda</t>
        </is>
      </c>
      <c r="U410" t="inlineStr">
        <is>
          <t>Élévation latérale élastique</t>
        </is>
      </c>
      <c r="V410" t="inlineStr">
        <is>
          <t>Beinheben mit Band</t>
        </is>
      </c>
      <c r="W410" t="inlineStr">
        <is>
          <t>Beenheffen met band</t>
        </is>
      </c>
    </row>
    <row r="411">
      <c r="A411" t="inlineStr">
        <is>
          <t>fire-hydrant</t>
        </is>
      </c>
      <c r="B411" t="inlineStr">
        <is>
          <t>Fire Hydrant</t>
        </is>
      </c>
      <c r="C411">
        <f>IF(about!$B$5="ES",T411,IF(about!$B$5="FR",U411,IF(about!$B$5="DE",V411,IF(about!$B$5="NL",W411,B411))))</f>
        <v/>
      </c>
      <c r="D411" t="inlineStr">
        <is>
          <t>physio</t>
        </is>
      </c>
      <c r="E411" t="inlineStr">
        <is>
          <t>bodyweight</t>
        </is>
      </c>
      <c r="F411" t="inlineStr">
        <is>
          <t>glutes|hips</t>
        </is>
      </c>
      <c r="G411" t="inlineStr">
        <is>
          <t>reps</t>
        </is>
      </c>
      <c r="H411" t="inlineStr">
        <is>
          <t>reps</t>
        </is>
      </c>
      <c r="I411" t="inlineStr">
        <is>
          <t>1_intro</t>
        </is>
      </c>
      <c r="J411" t="inlineStr">
        <is>
          <t>glute-activation</t>
        </is>
      </c>
      <c r="K411" t="inlineStr">
        <is>
          <t>hinge</t>
        </is>
      </c>
      <c r="L411" t="inlineStr">
        <is>
          <t>isolation</t>
        </is>
      </c>
      <c r="M411" t="inlineStr">
        <is>
          <t>mixed</t>
        </is>
      </c>
      <c r="N411" t="inlineStr">
        <is>
          <t>unilateral</t>
        </is>
      </c>
      <c r="O411" t="inlineStr">
        <is>
          <t>core</t>
        </is>
      </c>
      <c r="P411" t="inlineStr">
        <is>
          <t>bodyweight</t>
        </is>
      </c>
      <c r="Q411" t="inlineStr">
        <is>
          <t>1</t>
        </is>
      </c>
      <c r="R411" t="inlineStr">
        <is>
          <t>rehab-friendly|no-equipment</t>
        </is>
      </c>
      <c r="S411" t="inlineStr">
        <is>
          <t>1</t>
        </is>
      </c>
      <c r="T411" t="inlineStr">
        <is>
          <t>Hidrante</t>
        </is>
      </c>
      <c r="U411" t="inlineStr">
        <is>
          <t>Hydrant</t>
        </is>
      </c>
      <c r="V411" t="inlineStr">
        <is>
          <t>Fire Hydrant</t>
        </is>
      </c>
      <c r="W411" t="inlineStr">
        <is>
          <t>Fire hydrant</t>
        </is>
      </c>
    </row>
    <row r="412">
      <c r="A412" t="inlineStr">
        <is>
          <t>donkey-kick</t>
        </is>
      </c>
      <c r="B412" t="inlineStr">
        <is>
          <t>Donkey Kick</t>
        </is>
      </c>
      <c r="C412">
        <f>IF(about!$B$5="ES",T412,IF(about!$B$5="FR",U412,IF(about!$B$5="DE",V412,IF(about!$B$5="NL",W412,B412))))</f>
        <v/>
      </c>
      <c r="D412" t="inlineStr">
        <is>
          <t>physio</t>
        </is>
      </c>
      <c r="E412" t="inlineStr">
        <is>
          <t>bodyweight</t>
        </is>
      </c>
      <c r="F412" t="inlineStr">
        <is>
          <t>glutes</t>
        </is>
      </c>
      <c r="G412" t="inlineStr">
        <is>
          <t>reps</t>
        </is>
      </c>
      <c r="H412" t="inlineStr">
        <is>
          <t>reps</t>
        </is>
      </c>
      <c r="I412" t="inlineStr">
        <is>
          <t>1_intro</t>
        </is>
      </c>
      <c r="J412" t="inlineStr">
        <is>
          <t>glute-activation</t>
        </is>
      </c>
      <c r="K412" t="inlineStr">
        <is>
          <t>hinge</t>
        </is>
      </c>
      <c r="L412" t="inlineStr">
        <is>
          <t>isolation</t>
        </is>
      </c>
      <c r="M412" t="inlineStr">
        <is>
          <t>push</t>
        </is>
      </c>
      <c r="N412" t="inlineStr">
        <is>
          <t>unilateral</t>
        </is>
      </c>
      <c r="O412" t="inlineStr">
        <is>
          <t>core</t>
        </is>
      </c>
      <c r="P412" t="inlineStr">
        <is>
          <t>bodyweight</t>
        </is>
      </c>
      <c r="Q412" t="inlineStr">
        <is>
          <t>1</t>
        </is>
      </c>
      <c r="R412" t="inlineStr">
        <is>
          <t>rehab-friendly|no-equipment</t>
        </is>
      </c>
      <c r="S412" t="inlineStr">
        <is>
          <t>quadruped hip extension</t>
        </is>
      </c>
      <c r="T412" t="inlineStr">
        <is>
          <t>Patada burrito</t>
        </is>
      </c>
      <c r="U412" t="inlineStr">
        <is>
          <t>Kickback genoux</t>
        </is>
      </c>
      <c r="V412" t="inlineStr">
        <is>
          <t>Donkey Kick</t>
        </is>
      </c>
      <c r="W412" t="inlineStr">
        <is>
          <t>Donkey kick</t>
        </is>
      </c>
    </row>
    <row r="413">
      <c r="A413" t="inlineStr">
        <is>
          <t>banded-glute-kickback</t>
        </is>
      </c>
      <c r="B413" t="inlineStr">
        <is>
          <t>Banded Glute Kickback</t>
        </is>
      </c>
      <c r="C413">
        <f>IF(about!$B$5="ES",T413,IF(about!$B$5="FR",U413,IF(about!$B$5="DE",V413,IF(about!$B$5="NL",W413,B413))))</f>
        <v/>
      </c>
      <c r="D413" t="inlineStr">
        <is>
          <t>physio</t>
        </is>
      </c>
      <c r="E413" t="inlineStr">
        <is>
          <t>mini-band</t>
        </is>
      </c>
      <c r="F413" t="inlineStr">
        <is>
          <t>glutes</t>
        </is>
      </c>
      <c r="G413" t="inlineStr">
        <is>
          <t>reps</t>
        </is>
      </c>
      <c r="H413" t="inlineStr">
        <is>
          <t>reps</t>
        </is>
      </c>
      <c r="I413" t="inlineStr">
        <is>
          <t>1_intro</t>
        </is>
      </c>
      <c r="J413" t="inlineStr">
        <is>
          <t>glute-activation</t>
        </is>
      </c>
      <c r="K413" t="inlineStr">
        <is>
          <t>hinge</t>
        </is>
      </c>
      <c r="L413" t="inlineStr">
        <is>
          <t>isolation</t>
        </is>
      </c>
      <c r="M413" t="inlineStr">
        <is>
          <t>push</t>
        </is>
      </c>
      <c r="N413" t="inlineStr">
        <is>
          <t>unilateral</t>
        </is>
      </c>
      <c r="O413" t="inlineStr">
        <is>
          <t>core</t>
        </is>
      </c>
      <c r="P413" t="inlineStr">
        <is>
          <t>band_resistance</t>
        </is>
      </c>
      <c r="Q413" t="inlineStr">
        <is>
          <t>1</t>
        </is>
      </c>
      <c r="R413" t="inlineStr">
        <is>
          <t>rehab-friendly</t>
        </is>
      </c>
      <c r="S413" t="inlineStr">
        <is>
          <t>1</t>
        </is>
      </c>
      <c r="T413" t="inlineStr">
        <is>
          <t>Patada glúteo banda</t>
        </is>
      </c>
      <c r="U413" t="inlineStr">
        <is>
          <t>Kickback élastique</t>
        </is>
      </c>
      <c r="V413" t="inlineStr">
        <is>
          <t>Glute Kickback mit Band</t>
        </is>
      </c>
      <c r="W413" t="inlineStr">
        <is>
          <t>Glute kickback met band</t>
        </is>
      </c>
    </row>
    <row r="414">
      <c r="A414" t="inlineStr">
        <is>
          <t>cable-glute-kickback</t>
        </is>
      </c>
      <c r="B414" t="inlineStr">
        <is>
          <t>Cable Glute Kickback</t>
        </is>
      </c>
      <c r="C414">
        <f>IF(about!$B$5="ES",T414,IF(about!$B$5="FR",U414,IF(about!$B$5="DE",V414,IF(about!$B$5="NL",W414,B414))))</f>
        <v/>
      </c>
      <c r="D414" t="inlineStr">
        <is>
          <t>physio</t>
        </is>
      </c>
      <c r="E414" t="inlineStr">
        <is>
          <t>cable-machine</t>
        </is>
      </c>
      <c r="F414" t="inlineStr">
        <is>
          <t>glutes</t>
        </is>
      </c>
      <c r="G414" t="inlineStr">
        <is>
          <t>reps</t>
        </is>
      </c>
      <c r="H414" t="inlineStr">
        <is>
          <t>kg</t>
        </is>
      </c>
      <c r="I414" t="inlineStr">
        <is>
          <t>1_intro</t>
        </is>
      </c>
      <c r="J414" t="inlineStr">
        <is>
          <t>glute-activation</t>
        </is>
      </c>
      <c r="K414" t="inlineStr">
        <is>
          <t>hinge</t>
        </is>
      </c>
      <c r="L414" t="inlineStr">
        <is>
          <t>isolation</t>
        </is>
      </c>
      <c r="M414" t="inlineStr">
        <is>
          <t>push</t>
        </is>
      </c>
      <c r="N414" t="inlineStr">
        <is>
          <t>unilateral</t>
        </is>
      </c>
      <c r="O414" t="inlineStr">
        <is>
          <t>core</t>
        </is>
      </c>
      <c r="P414" t="inlineStr">
        <is>
          <t>machine_stack</t>
        </is>
      </c>
      <c r="Q414" t="inlineStr">
        <is>
          <t>1</t>
        </is>
      </c>
      <c r="R414" t="inlineStr">
        <is>
          <t>rehab-friendly|unilateral</t>
        </is>
      </c>
      <c r="S414" t="inlineStr">
        <is>
          <t>1</t>
        </is>
      </c>
      <c r="T414" t="inlineStr">
        <is>
          <t>Patada glúteo polea</t>
        </is>
      </c>
      <c r="U414" t="inlineStr">
        <is>
          <t>Kickback poulie</t>
        </is>
      </c>
      <c r="V414" t="inlineStr">
        <is>
          <t>Kabel-Glute-Kickback</t>
        </is>
      </c>
      <c r="W414" t="inlineStr">
        <is>
          <t>Cable glute kickback</t>
        </is>
      </c>
    </row>
    <row r="415">
      <c r="A415" t="inlineStr">
        <is>
          <t>lateral-band-walk</t>
        </is>
      </c>
      <c r="B415" t="inlineStr">
        <is>
          <t>Lateral Band Walk</t>
        </is>
      </c>
      <c r="C415">
        <f>IF(about!$B$5="ES",T415,IF(about!$B$5="FR",U415,IF(about!$B$5="DE",V415,IF(about!$B$5="NL",W415,B415))))</f>
        <v/>
      </c>
      <c r="D415" t="inlineStr">
        <is>
          <t>physio</t>
        </is>
      </c>
      <c r="E415" t="inlineStr">
        <is>
          <t>mini-band</t>
        </is>
      </c>
      <c r="F415" t="inlineStr">
        <is>
          <t>hips|glutes</t>
        </is>
      </c>
      <c r="G415" t="inlineStr">
        <is>
          <t>distance_m</t>
        </is>
      </c>
      <c r="H415" t="inlineStr">
        <is>
          <t>m</t>
        </is>
      </c>
      <c r="I415" t="inlineStr">
        <is>
          <t>1_intro</t>
        </is>
      </c>
      <c r="J415" t="inlineStr">
        <is>
          <t>glute-activation</t>
        </is>
      </c>
      <c r="K415" t="inlineStr">
        <is>
          <t>gait</t>
        </is>
      </c>
      <c r="L415" t="inlineStr">
        <is>
          <t>compound</t>
        </is>
      </c>
      <c r="M415" t="inlineStr">
        <is>
          <t>mixed</t>
        </is>
      </c>
      <c r="N415" t="inlineStr">
        <is>
          <t>alternating</t>
        </is>
      </c>
      <c r="O415" t="inlineStr">
        <is>
          <t>legs</t>
        </is>
      </c>
      <c r="P415" t="inlineStr">
        <is>
          <t>band_resistance</t>
        </is>
      </c>
      <c r="Q415" t="inlineStr">
        <is>
          <t>1</t>
        </is>
      </c>
      <c r="R415" t="inlineStr">
        <is>
          <t>rehab-friendly|warmup-dynamic</t>
        </is>
      </c>
      <c r="S415" t="inlineStr">
        <is>
          <t>1</t>
        </is>
      </c>
      <c r="T415" t="inlineStr">
        <is>
          <t>Caminata lateral con banda</t>
        </is>
      </c>
      <c r="U415" t="inlineStr">
        <is>
          <t>Marche latérale élastique</t>
        </is>
      </c>
      <c r="V415" t="inlineStr">
        <is>
          <t>Seitlicher Band-Walk</t>
        </is>
      </c>
      <c r="W415" t="inlineStr">
        <is>
          <t>Laterale band walk</t>
        </is>
      </c>
    </row>
    <row r="416">
      <c r="A416" t="inlineStr">
        <is>
          <t>monster-walk</t>
        </is>
      </c>
      <c r="B416" t="inlineStr">
        <is>
          <t>Monster Walk</t>
        </is>
      </c>
      <c r="C416">
        <f>IF(about!$B$5="ES",T416,IF(about!$B$5="FR",U416,IF(about!$B$5="DE",V416,IF(about!$B$5="NL",W416,B416))))</f>
        <v/>
      </c>
      <c r="D416" t="inlineStr">
        <is>
          <t>physio</t>
        </is>
      </c>
      <c r="E416" t="inlineStr">
        <is>
          <t>mini-band</t>
        </is>
      </c>
      <c r="F416" t="inlineStr">
        <is>
          <t>hips|glutes</t>
        </is>
      </c>
      <c r="G416" t="inlineStr">
        <is>
          <t>distance_m</t>
        </is>
      </c>
      <c r="H416" t="inlineStr">
        <is>
          <t>m</t>
        </is>
      </c>
      <c r="I416" t="inlineStr">
        <is>
          <t>1_intro</t>
        </is>
      </c>
      <c r="J416" t="inlineStr">
        <is>
          <t>glute-activation</t>
        </is>
      </c>
      <c r="K416" t="inlineStr">
        <is>
          <t>gait</t>
        </is>
      </c>
      <c r="L416" t="inlineStr">
        <is>
          <t>compound</t>
        </is>
      </c>
      <c r="M416" t="inlineStr">
        <is>
          <t>mixed</t>
        </is>
      </c>
      <c r="N416" t="inlineStr">
        <is>
          <t>alternating</t>
        </is>
      </c>
      <c r="O416" t="inlineStr">
        <is>
          <t>legs</t>
        </is>
      </c>
      <c r="P416" t="inlineStr">
        <is>
          <t>band_resistance</t>
        </is>
      </c>
      <c r="Q416" t="inlineStr">
        <is>
          <t>1</t>
        </is>
      </c>
      <c r="R416" t="inlineStr">
        <is>
          <t>rehab-friendly|warmup-dynamic</t>
        </is>
      </c>
      <c r="S416" t="inlineStr">
        <is>
          <t>1</t>
        </is>
      </c>
      <c r="T416" t="inlineStr">
        <is>
          <t>Caminata monstruo</t>
        </is>
      </c>
      <c r="U416" t="inlineStr">
        <is>
          <t>Marche monstre</t>
        </is>
      </c>
      <c r="V416" t="inlineStr">
        <is>
          <t>Monster Walk</t>
        </is>
      </c>
      <c r="W416" t="inlineStr">
        <is>
          <t>Monster walk</t>
        </is>
      </c>
    </row>
    <row r="417">
      <c r="A417" t="inlineStr">
        <is>
          <t>banded-crab-walk</t>
        </is>
      </c>
      <c r="B417" t="inlineStr">
        <is>
          <t>Banded Crab Walk</t>
        </is>
      </c>
      <c r="C417">
        <f>IF(about!$B$5="ES",T417,IF(about!$B$5="FR",U417,IF(about!$B$5="DE",V417,IF(about!$B$5="NL",W417,B417))))</f>
        <v/>
      </c>
      <c r="D417" t="inlineStr">
        <is>
          <t>physio</t>
        </is>
      </c>
      <c r="E417" t="inlineStr">
        <is>
          <t>mini-band</t>
        </is>
      </c>
      <c r="F417" t="inlineStr">
        <is>
          <t>hips|glutes</t>
        </is>
      </c>
      <c r="G417" t="inlineStr">
        <is>
          <t>distance_m</t>
        </is>
      </c>
      <c r="H417" t="inlineStr">
        <is>
          <t>m</t>
        </is>
      </c>
      <c r="I417" t="inlineStr">
        <is>
          <t>1_intro</t>
        </is>
      </c>
      <c r="J417" t="inlineStr">
        <is>
          <t>glute-activation</t>
        </is>
      </c>
      <c r="K417" t="inlineStr">
        <is>
          <t>gait</t>
        </is>
      </c>
      <c r="L417" t="inlineStr">
        <is>
          <t>compound</t>
        </is>
      </c>
      <c r="M417" t="inlineStr">
        <is>
          <t>mixed</t>
        </is>
      </c>
      <c r="N417" t="inlineStr">
        <is>
          <t>alternating</t>
        </is>
      </c>
      <c r="O417" t="inlineStr">
        <is>
          <t>legs</t>
        </is>
      </c>
      <c r="P417" t="inlineStr">
        <is>
          <t>band_resistance</t>
        </is>
      </c>
      <c r="Q417" t="inlineStr">
        <is>
          <t>1</t>
        </is>
      </c>
      <c r="R417" t="inlineStr">
        <is>
          <t>rehab-friendly|warmup-dynamic</t>
        </is>
      </c>
      <c r="S417" t="inlineStr">
        <is>
          <t>1</t>
        </is>
      </c>
      <c r="T417" t="inlineStr">
        <is>
          <t>Crab walk con banda</t>
        </is>
      </c>
      <c r="U417" t="inlineStr">
        <is>
          <t>Marche crabe élastique</t>
        </is>
      </c>
      <c r="V417" t="inlineStr">
        <is>
          <t>Krebsgang mit Band</t>
        </is>
      </c>
      <c r="W417" t="inlineStr">
        <is>
          <t>Crab walk met band</t>
        </is>
      </c>
    </row>
    <row r="418">
      <c r="A418" t="inlineStr">
        <is>
          <t>banded-glute-bridge</t>
        </is>
      </c>
      <c r="B418" t="inlineStr">
        <is>
          <t>Banded Glute Bridge</t>
        </is>
      </c>
      <c r="C418">
        <f>IF(about!$B$5="ES",T418,IF(about!$B$5="FR",U418,IF(about!$B$5="DE",V418,IF(about!$B$5="NL",W418,B418))))</f>
        <v/>
      </c>
      <c r="D418" t="inlineStr">
        <is>
          <t>physio</t>
        </is>
      </c>
      <c r="E418" t="inlineStr">
        <is>
          <t>mini-band</t>
        </is>
      </c>
      <c r="F418" t="inlineStr">
        <is>
          <t>glutes</t>
        </is>
      </c>
      <c r="G418" t="inlineStr">
        <is>
          <t>reps</t>
        </is>
      </c>
      <c r="H418" t="inlineStr">
        <is>
          <t>reps</t>
        </is>
      </c>
      <c r="I418" t="inlineStr">
        <is>
          <t>1_intro</t>
        </is>
      </c>
      <c r="J418" t="inlineStr">
        <is>
          <t>glute-activation</t>
        </is>
      </c>
      <c r="K418" t="inlineStr">
        <is>
          <t>hinge</t>
        </is>
      </c>
      <c r="L418" t="inlineStr">
        <is>
          <t>compound</t>
        </is>
      </c>
      <c r="M418" t="inlineStr">
        <is>
          <t>push</t>
        </is>
      </c>
      <c r="N418" t="inlineStr">
        <is>
          <t>bilateral</t>
        </is>
      </c>
      <c r="O418" t="inlineStr">
        <is>
          <t>core</t>
        </is>
      </c>
      <c r="P418" t="inlineStr">
        <is>
          <t>band_resistance</t>
        </is>
      </c>
      <c r="Q418" t="inlineStr">
        <is>
          <t>1</t>
        </is>
      </c>
      <c r="R418" t="inlineStr">
        <is>
          <t>rehab-friendly</t>
        </is>
      </c>
      <c r="S418" t="inlineStr">
        <is>
          <t>1</t>
        </is>
      </c>
      <c r="T418" t="inlineStr">
        <is>
          <t>Puente con banda</t>
        </is>
      </c>
      <c r="U418" t="inlineStr">
        <is>
          <t>Pont fessier élastique</t>
        </is>
      </c>
      <c r="V418" t="inlineStr">
        <is>
          <t>Glute Bridge mit Band</t>
        </is>
      </c>
      <c r="W418" t="inlineStr">
        <is>
          <t>Glute bridge met band</t>
        </is>
      </c>
    </row>
    <row r="419">
      <c r="A419" t="inlineStr">
        <is>
          <t>hip-airplane</t>
        </is>
      </c>
      <c r="B419" t="inlineStr">
        <is>
          <t>Hip Airplane</t>
        </is>
      </c>
      <c r="C419">
        <f>IF(about!$B$5="ES",T419,IF(about!$B$5="FR",U419,IF(about!$B$5="DE",V419,IF(about!$B$5="NL",W419,B419))))</f>
        <v/>
      </c>
      <c r="D419" t="inlineStr">
        <is>
          <t>physio</t>
        </is>
      </c>
      <c r="E419" t="inlineStr">
        <is>
          <t>bodyweight</t>
        </is>
      </c>
      <c r="F419" t="inlineStr">
        <is>
          <t>glutes|hips|core</t>
        </is>
      </c>
      <c r="G419" t="inlineStr">
        <is>
          <t>reps</t>
        </is>
      </c>
      <c r="H419" t="inlineStr">
        <is>
          <t>reps</t>
        </is>
      </c>
      <c r="I419" t="inlineStr">
        <is>
          <t>3_intermediate</t>
        </is>
      </c>
      <c r="J419" t="inlineStr">
        <is>
          <t>balance</t>
        </is>
      </c>
      <c r="K419" t="inlineStr">
        <is>
          <t>hinge</t>
        </is>
      </c>
      <c r="L419" t="inlineStr">
        <is>
          <t>compound</t>
        </is>
      </c>
      <c r="M419" t="inlineStr">
        <is>
          <t>mixed</t>
        </is>
      </c>
      <c r="N419" t="inlineStr">
        <is>
          <t>unilateral</t>
        </is>
      </c>
      <c r="O419" t="inlineStr">
        <is>
          <t>legs</t>
        </is>
      </c>
      <c r="P419" t="inlineStr">
        <is>
          <t>bodyweight</t>
        </is>
      </c>
      <c r="Q419" t="inlineStr">
        <is>
          <t>1</t>
        </is>
      </c>
      <c r="R419" t="inlineStr">
        <is>
          <t>rehab-friendly|unilateral|no-equipment</t>
        </is>
      </c>
      <c r="S419" t="inlineStr">
        <is>
          <t>1</t>
        </is>
      </c>
      <c r="T419" t="inlineStr">
        <is>
          <t>Avión de cadera</t>
        </is>
      </c>
      <c r="U419" t="inlineStr">
        <is>
          <t>Avion de hanche</t>
        </is>
      </c>
      <c r="V419" t="inlineStr">
        <is>
          <t>Hip Airplane</t>
        </is>
      </c>
      <c r="W419" t="inlineStr">
        <is>
          <t>Hip airplane</t>
        </is>
      </c>
    </row>
    <row r="420">
      <c r="A420" t="inlineStr">
        <is>
          <t>single-leg-balance</t>
        </is>
      </c>
      <c r="B420" t="inlineStr">
        <is>
          <t>Single-Leg Balance</t>
        </is>
      </c>
      <c r="C420">
        <f>IF(about!$B$5="ES",T420,IF(about!$B$5="FR",U420,IF(about!$B$5="DE",V420,IF(about!$B$5="NL",W420,B420))))</f>
        <v/>
      </c>
      <c r="D420" t="inlineStr">
        <is>
          <t>physio</t>
        </is>
      </c>
      <c r="E420" t="inlineStr">
        <is>
          <t>bodyweight</t>
        </is>
      </c>
      <c r="F420" t="inlineStr">
        <is>
          <t>legs|hips</t>
        </is>
      </c>
      <c r="G420" t="inlineStr">
        <is>
          <t>time_sec</t>
        </is>
      </c>
      <c r="H420" t="inlineStr">
        <is>
          <t>sec</t>
        </is>
      </c>
      <c r="I420" t="inlineStr">
        <is>
          <t>1_intro</t>
        </is>
      </c>
      <c r="J420" t="inlineStr">
        <is>
          <t>balance</t>
        </is>
      </c>
      <c r="K420" t="inlineStr">
        <is>
          <t>isometric</t>
        </is>
      </c>
      <c r="L420" t="inlineStr">
        <is>
          <t>compound</t>
        </is>
      </c>
      <c r="M420" t="inlineStr">
        <is>
          <t>static</t>
        </is>
      </c>
      <c r="N420" t="inlineStr">
        <is>
          <t>unilateral</t>
        </is>
      </c>
      <c r="O420" t="inlineStr">
        <is>
          <t>core</t>
        </is>
      </c>
      <c r="P420" t="inlineStr">
        <is>
          <t>bodyweight</t>
        </is>
      </c>
      <c r="Q420" t="inlineStr">
        <is>
          <t>1</t>
        </is>
      </c>
      <c r="R420" t="inlineStr">
        <is>
          <t>rehab-friendly|unilateral|no-equipment</t>
        </is>
      </c>
      <c r="S420" t="inlineStr">
        <is>
          <t>1</t>
        </is>
      </c>
      <c r="T420" t="inlineStr">
        <is>
          <t>Equilibrio una pierna</t>
        </is>
      </c>
      <c r="U420" t="inlineStr">
        <is>
          <t>Équilibre une jambe</t>
        </is>
      </c>
      <c r="V420" t="inlineStr">
        <is>
          <t>Einbeinstand</t>
        </is>
      </c>
      <c r="W420" t="inlineStr">
        <is>
          <t>Eenbenig balanceren</t>
        </is>
      </c>
    </row>
    <row r="421">
      <c r="A421" t="inlineStr">
        <is>
          <t>single-leg-balance-reach</t>
        </is>
      </c>
      <c r="B421" t="inlineStr">
        <is>
          <t>Single-Leg Balance Reach</t>
        </is>
      </c>
      <c r="C421">
        <f>IF(about!$B$5="ES",T421,IF(about!$B$5="FR",U421,IF(about!$B$5="DE",V421,IF(about!$B$5="NL",W421,B421))))</f>
        <v/>
      </c>
      <c r="D421" t="inlineStr">
        <is>
          <t>physio</t>
        </is>
      </c>
      <c r="E421" t="inlineStr">
        <is>
          <t>bodyweight</t>
        </is>
      </c>
      <c r="F421" t="inlineStr">
        <is>
          <t>legs|hips|glutes</t>
        </is>
      </c>
      <c r="G421" t="inlineStr">
        <is>
          <t>reps</t>
        </is>
      </c>
      <c r="H421" t="inlineStr">
        <is>
          <t>reps</t>
        </is>
      </c>
      <c r="I421" t="inlineStr">
        <is>
          <t>2_beginner</t>
        </is>
      </c>
      <c r="J421" t="inlineStr">
        <is>
          <t>balance</t>
        </is>
      </c>
      <c r="K421" t="inlineStr">
        <is>
          <t>hinge</t>
        </is>
      </c>
      <c r="L421" t="inlineStr">
        <is>
          <t>compound</t>
        </is>
      </c>
      <c r="M421" t="inlineStr">
        <is>
          <t>mixed</t>
        </is>
      </c>
      <c r="N421" t="inlineStr">
        <is>
          <t>unilateral</t>
        </is>
      </c>
      <c r="O421" t="inlineStr">
        <is>
          <t>core</t>
        </is>
      </c>
      <c r="P421" t="inlineStr">
        <is>
          <t>bodyweight</t>
        </is>
      </c>
      <c r="Q421" t="inlineStr">
        <is>
          <t>1</t>
        </is>
      </c>
      <c r="R421" t="inlineStr">
        <is>
          <t>rehab-friendly|unilateral|no-equipment</t>
        </is>
      </c>
      <c r="S421" t="inlineStr">
        <is>
          <t>1</t>
        </is>
      </c>
      <c r="T421" t="inlineStr">
        <is>
          <t>Equilibrio con alcance</t>
        </is>
      </c>
      <c r="U421" t="inlineStr">
        <is>
          <t>Équilibre avec extension</t>
        </is>
      </c>
      <c r="V421" t="inlineStr">
        <is>
          <t>Einbeinstand mit Reichen</t>
        </is>
      </c>
      <c r="W421" t="inlineStr">
        <is>
          <t>Eenbenig balanceren met reiken</t>
        </is>
      </c>
    </row>
    <row r="422">
      <c r="A422" t="inlineStr">
        <is>
          <t>single-leg-rdl-touchdown</t>
        </is>
      </c>
      <c r="B422" t="inlineStr">
        <is>
          <t>Single-Leg RDL Touchdown</t>
        </is>
      </c>
      <c r="C422">
        <f>IF(about!$B$5="ES",T422,IF(about!$B$5="FR",U422,IF(about!$B$5="DE",V422,IF(about!$B$5="NL",W422,B422))))</f>
        <v/>
      </c>
      <c r="D422" t="inlineStr">
        <is>
          <t>physio</t>
        </is>
      </c>
      <c r="E422" t="inlineStr">
        <is>
          <t>bodyweight</t>
        </is>
      </c>
      <c r="F422" t="inlineStr">
        <is>
          <t>glutes|legs|core</t>
        </is>
      </c>
      <c r="G422" t="inlineStr">
        <is>
          <t>reps</t>
        </is>
      </c>
      <c r="H422" t="inlineStr">
        <is>
          <t>reps</t>
        </is>
      </c>
      <c r="I422" t="inlineStr">
        <is>
          <t>2_beginner</t>
        </is>
      </c>
      <c r="J422" t="inlineStr">
        <is>
          <t>balance</t>
        </is>
      </c>
      <c r="K422" t="inlineStr">
        <is>
          <t>hinge</t>
        </is>
      </c>
      <c r="L422" t="inlineStr">
        <is>
          <t>compound</t>
        </is>
      </c>
      <c r="M422" t="inlineStr">
        <is>
          <t>mixed</t>
        </is>
      </c>
      <c r="N422" t="inlineStr">
        <is>
          <t>unilateral</t>
        </is>
      </c>
      <c r="O422" t="inlineStr">
        <is>
          <t>back</t>
        </is>
      </c>
      <c r="P422" t="inlineStr">
        <is>
          <t>bodyweight</t>
        </is>
      </c>
      <c r="Q422" t="inlineStr">
        <is>
          <t>1</t>
        </is>
      </c>
      <c r="R422" t="inlineStr">
        <is>
          <t>rehab-friendly|unilateral</t>
        </is>
      </c>
      <c r="S422" t="inlineStr">
        <is>
          <t>1</t>
        </is>
      </c>
      <c r="T422" t="inlineStr">
        <is>
          <t>RDL una pierna toque</t>
        </is>
      </c>
      <c r="U422" t="inlineStr">
        <is>
          <t>SLDL touchdown</t>
        </is>
      </c>
      <c r="V422" t="inlineStr">
        <is>
          <t>Einbeinige RDL Touchdown</t>
        </is>
      </c>
      <c r="W422" t="inlineStr">
        <is>
          <t>Eenbenige RDL touchdown</t>
        </is>
      </c>
    </row>
    <row r="423">
      <c r="A423" t="inlineStr">
        <is>
          <t>tke</t>
        </is>
      </c>
      <c r="B423" t="inlineStr">
        <is>
          <t>Terminal Knee Extension</t>
        </is>
      </c>
      <c r="C423">
        <f>IF(about!$B$5="ES",T423,IF(about!$B$5="FR",U423,IF(about!$B$5="DE",V423,IF(about!$B$5="NL",W423,B423))))</f>
        <v/>
      </c>
      <c r="D423" t="inlineStr">
        <is>
          <t>physio</t>
        </is>
      </c>
      <c r="E423" t="inlineStr">
        <is>
          <t>resistance-band</t>
        </is>
      </c>
      <c r="F423" t="inlineStr">
        <is>
          <t>legs</t>
        </is>
      </c>
      <c r="G423" t="inlineStr">
        <is>
          <t>reps</t>
        </is>
      </c>
      <c r="H423" t="inlineStr">
        <is>
          <t>reps</t>
        </is>
      </c>
      <c r="I423" t="inlineStr">
        <is>
          <t>1_intro</t>
        </is>
      </c>
      <c r="J423" t="inlineStr">
        <is>
          <t>knee</t>
        </is>
      </c>
      <c r="K423" t="inlineStr">
        <is>
          <t>squat</t>
        </is>
      </c>
      <c r="L423" t="inlineStr">
        <is>
          <t>isolation</t>
        </is>
      </c>
      <c r="M423" t="inlineStr">
        <is>
          <t>push</t>
        </is>
      </c>
      <c r="N423" t="inlineStr">
        <is>
          <t>unilateral</t>
        </is>
      </c>
      <c r="O423" t="inlineStr">
        <is>
          <t>1</t>
        </is>
      </c>
      <c r="P423" t="inlineStr">
        <is>
          <t>band_resistance</t>
        </is>
      </c>
      <c r="Q423" t="inlineStr">
        <is>
          <t>1</t>
        </is>
      </c>
      <c r="R423" t="inlineStr">
        <is>
          <t>rehab-friendly</t>
        </is>
      </c>
      <c r="S423" t="inlineStr">
        <is>
          <t>terminal knee extension</t>
        </is>
      </c>
      <c r="T423" t="inlineStr">
        <is>
          <t>Extensión terminal de rodilla</t>
        </is>
      </c>
      <c r="U423" t="inlineStr">
        <is>
          <t>Extension terminale du genou</t>
        </is>
      </c>
      <c r="V423" t="inlineStr">
        <is>
          <t>TKE</t>
        </is>
      </c>
      <c r="W423" t="inlineStr">
        <is>
          <t>Terminal knee extension</t>
        </is>
      </c>
    </row>
    <row r="424">
      <c r="A424" t="inlineStr">
        <is>
          <t>sit-to-stand</t>
        </is>
      </c>
      <c r="B424" t="inlineStr">
        <is>
          <t>Sit-to-Stand</t>
        </is>
      </c>
      <c r="C424">
        <f>IF(about!$B$5="ES",T424,IF(about!$B$5="FR",U424,IF(about!$B$5="DE",V424,IF(about!$B$5="NL",W424,B424))))</f>
        <v/>
      </c>
      <c r="D424" t="inlineStr">
        <is>
          <t>physio</t>
        </is>
      </c>
      <c r="E424" t="inlineStr">
        <is>
          <t>bench</t>
        </is>
      </c>
      <c r="F424" t="inlineStr">
        <is>
          <t>legs|glutes</t>
        </is>
      </c>
      <c r="G424" t="inlineStr">
        <is>
          <t>reps</t>
        </is>
      </c>
      <c r="H424" t="inlineStr">
        <is>
          <t>reps</t>
        </is>
      </c>
      <c r="I424" t="inlineStr">
        <is>
          <t>1_intro</t>
        </is>
      </c>
      <c r="J424" t="inlineStr">
        <is>
          <t>knee</t>
        </is>
      </c>
      <c r="K424" t="inlineStr">
        <is>
          <t>squat</t>
        </is>
      </c>
      <c r="L424" t="inlineStr">
        <is>
          <t>compound</t>
        </is>
      </c>
      <c r="M424" t="inlineStr">
        <is>
          <t>push</t>
        </is>
      </c>
      <c r="N424" t="inlineStr">
        <is>
          <t>bilateral</t>
        </is>
      </c>
      <c r="O424" t="inlineStr">
        <is>
          <t>1</t>
        </is>
      </c>
      <c r="P424" t="inlineStr">
        <is>
          <t>bodyweight</t>
        </is>
      </c>
      <c r="Q424" t="inlineStr">
        <is>
          <t>1</t>
        </is>
      </c>
      <c r="R424" t="inlineStr">
        <is>
          <t>rehab-friendly</t>
        </is>
      </c>
      <c r="S424" t="inlineStr">
        <is>
          <t>1</t>
        </is>
      </c>
      <c r="T424" t="inlineStr">
        <is>
          <t>Sentarse y levantarse</t>
        </is>
      </c>
      <c r="U424" t="inlineStr">
        <is>
          <t>Assis-debout</t>
        </is>
      </c>
      <c r="V424" t="inlineStr">
        <is>
          <t>Aufstehen vom Stuhl</t>
        </is>
      </c>
      <c r="W424" t="inlineStr">
        <is>
          <t>Zit-tot-sta</t>
        </is>
      </c>
    </row>
    <row r="425">
      <c r="A425" t="inlineStr">
        <is>
          <t>single-leg-sit-to-stand</t>
        </is>
      </c>
      <c r="B425" t="inlineStr">
        <is>
          <t>Single-Leg Sit-to-Stand</t>
        </is>
      </c>
      <c r="C425">
        <f>IF(about!$B$5="ES",T425,IF(about!$B$5="FR",U425,IF(about!$B$5="DE",V425,IF(about!$B$5="NL",W425,B425))))</f>
        <v/>
      </c>
      <c r="D425" t="inlineStr">
        <is>
          <t>physio</t>
        </is>
      </c>
      <c r="E425" t="inlineStr">
        <is>
          <t>bench</t>
        </is>
      </c>
      <c r="F425" t="inlineStr">
        <is>
          <t>legs|glutes</t>
        </is>
      </c>
      <c r="G425" t="inlineStr">
        <is>
          <t>reps</t>
        </is>
      </c>
      <c r="H425" t="inlineStr">
        <is>
          <t>reps</t>
        </is>
      </c>
      <c r="I425" t="inlineStr">
        <is>
          <t>3_intermediate</t>
        </is>
      </c>
      <c r="J425" t="inlineStr">
        <is>
          <t>knee</t>
        </is>
      </c>
      <c r="K425" t="inlineStr">
        <is>
          <t>squat</t>
        </is>
      </c>
      <c r="L425" t="inlineStr">
        <is>
          <t>compound</t>
        </is>
      </c>
      <c r="M425" t="inlineStr">
        <is>
          <t>push</t>
        </is>
      </c>
      <c r="N425" t="inlineStr">
        <is>
          <t>unilateral</t>
        </is>
      </c>
      <c r="O425" t="inlineStr">
        <is>
          <t>core</t>
        </is>
      </c>
      <c r="P425" t="inlineStr">
        <is>
          <t>bodyweight</t>
        </is>
      </c>
      <c r="Q425" t="inlineStr">
        <is>
          <t>1</t>
        </is>
      </c>
      <c r="R425" t="inlineStr">
        <is>
          <t>rehab-friendly|unilateral</t>
        </is>
      </c>
      <c r="S425" t="inlineStr">
        <is>
          <t>1</t>
        </is>
      </c>
      <c r="T425" t="inlineStr">
        <is>
          <t>Levantarse una pierna</t>
        </is>
      </c>
      <c r="U425" t="inlineStr">
        <is>
          <t>Assis-debout une jambe</t>
        </is>
      </c>
      <c r="V425" t="inlineStr">
        <is>
          <t>Einbeiniges Aufstehen</t>
        </is>
      </c>
      <c r="W425" t="inlineStr">
        <is>
          <t>Eenbenig zit-tot-sta</t>
        </is>
      </c>
    </row>
    <row r="426">
      <c r="A426" t="inlineStr">
        <is>
          <t>step-down</t>
        </is>
      </c>
      <c r="B426" t="inlineStr">
        <is>
          <t>Forward Step-Down</t>
        </is>
      </c>
      <c r="C426">
        <f>IF(about!$B$5="ES",T426,IF(about!$B$5="FR",U426,IF(about!$B$5="DE",V426,IF(about!$B$5="NL",W426,B426))))</f>
        <v/>
      </c>
      <c r="D426" t="inlineStr">
        <is>
          <t>physio</t>
        </is>
      </c>
      <c r="E426" t="inlineStr">
        <is>
          <t>box</t>
        </is>
      </c>
      <c r="F426" t="inlineStr">
        <is>
          <t>legs|glutes</t>
        </is>
      </c>
      <c r="G426" t="inlineStr">
        <is>
          <t>reps</t>
        </is>
      </c>
      <c r="H426" t="inlineStr">
        <is>
          <t>reps</t>
        </is>
      </c>
      <c r="I426" t="inlineStr">
        <is>
          <t>2_beginner</t>
        </is>
      </c>
      <c r="J426" t="inlineStr">
        <is>
          <t>knee</t>
        </is>
      </c>
      <c r="K426" t="inlineStr">
        <is>
          <t>squat</t>
        </is>
      </c>
      <c r="L426" t="inlineStr">
        <is>
          <t>compound</t>
        </is>
      </c>
      <c r="M426" t="inlineStr">
        <is>
          <t>mixed</t>
        </is>
      </c>
      <c r="N426" t="inlineStr">
        <is>
          <t>unilateral</t>
        </is>
      </c>
      <c r="O426" t="inlineStr">
        <is>
          <t>core</t>
        </is>
      </c>
      <c r="P426" t="inlineStr">
        <is>
          <t>bodyweight</t>
        </is>
      </c>
      <c r="Q426" t="inlineStr">
        <is>
          <t>1</t>
        </is>
      </c>
      <c r="R426" t="inlineStr">
        <is>
          <t>rehab-friendly|unilateral</t>
        </is>
      </c>
      <c r="S426" t="inlineStr">
        <is>
          <t>1</t>
        </is>
      </c>
      <c r="T426" t="inlineStr">
        <is>
          <t>Bajada al frente</t>
        </is>
      </c>
      <c r="U426" t="inlineStr">
        <is>
          <t>Descente avant</t>
        </is>
      </c>
      <c r="V426" t="inlineStr">
        <is>
          <t>Step-Down</t>
        </is>
      </c>
      <c r="W426" t="inlineStr">
        <is>
          <t>Step-down</t>
        </is>
      </c>
    </row>
    <row r="427">
      <c r="A427" t="inlineStr">
        <is>
          <t>lateral-step-down</t>
        </is>
      </c>
      <c r="B427" t="inlineStr">
        <is>
          <t>Lateral Step-Down</t>
        </is>
      </c>
      <c r="C427">
        <f>IF(about!$B$5="ES",T427,IF(about!$B$5="FR",U427,IF(about!$B$5="DE",V427,IF(about!$B$5="NL",W427,B427))))</f>
        <v/>
      </c>
      <c r="D427" t="inlineStr">
        <is>
          <t>physio</t>
        </is>
      </c>
      <c r="E427" t="inlineStr">
        <is>
          <t>box</t>
        </is>
      </c>
      <c r="F427" t="inlineStr">
        <is>
          <t>legs|glutes|hips</t>
        </is>
      </c>
      <c r="G427" t="inlineStr">
        <is>
          <t>reps</t>
        </is>
      </c>
      <c r="H427" t="inlineStr">
        <is>
          <t>reps</t>
        </is>
      </c>
      <c r="I427" t="inlineStr">
        <is>
          <t>2_beginner</t>
        </is>
      </c>
      <c r="J427" t="inlineStr">
        <is>
          <t>knee</t>
        </is>
      </c>
      <c r="K427" t="inlineStr">
        <is>
          <t>squat</t>
        </is>
      </c>
      <c r="L427" t="inlineStr">
        <is>
          <t>compound</t>
        </is>
      </c>
      <c r="M427" t="inlineStr">
        <is>
          <t>mixed</t>
        </is>
      </c>
      <c r="N427" t="inlineStr">
        <is>
          <t>unilateral</t>
        </is>
      </c>
      <c r="O427" t="inlineStr">
        <is>
          <t>core</t>
        </is>
      </c>
      <c r="P427" t="inlineStr">
        <is>
          <t>bodyweight</t>
        </is>
      </c>
      <c r="Q427" t="inlineStr">
        <is>
          <t>1</t>
        </is>
      </c>
      <c r="R427" t="inlineStr">
        <is>
          <t>rehab-friendly|unilateral</t>
        </is>
      </c>
      <c r="S427" t="inlineStr">
        <is>
          <t>1</t>
        </is>
      </c>
      <c r="T427" t="inlineStr">
        <is>
          <t>Bajada lateral</t>
        </is>
      </c>
      <c r="U427" t="inlineStr">
        <is>
          <t>Descente latérale</t>
        </is>
      </c>
      <c r="V427" t="inlineStr">
        <is>
          <t>Seitliches Step-Down</t>
        </is>
      </c>
      <c r="W427" t="inlineStr">
        <is>
          <t>Laterale step-down</t>
        </is>
      </c>
    </row>
    <row r="428">
      <c r="A428" t="inlineStr">
        <is>
          <t>atg-split-squat</t>
        </is>
      </c>
      <c r="B428" t="inlineStr">
        <is>
          <t>ATG Split Squat</t>
        </is>
      </c>
      <c r="C428">
        <f>IF(about!$B$5="ES",T428,IF(about!$B$5="FR",U428,IF(about!$B$5="DE",V428,IF(about!$B$5="NL",W428,B428))))</f>
        <v/>
      </c>
      <c r="D428" t="inlineStr">
        <is>
          <t>physio</t>
        </is>
      </c>
      <c r="E428" t="inlineStr">
        <is>
          <t>bodyweight</t>
        </is>
      </c>
      <c r="F428" t="inlineStr">
        <is>
          <t>legs|glutes</t>
        </is>
      </c>
      <c r="G428" t="inlineStr">
        <is>
          <t>reps</t>
        </is>
      </c>
      <c r="H428" t="inlineStr">
        <is>
          <t>reps</t>
        </is>
      </c>
      <c r="I428" t="inlineStr">
        <is>
          <t>2_beginner</t>
        </is>
      </c>
      <c r="J428" t="inlineStr">
        <is>
          <t>knee</t>
        </is>
      </c>
      <c r="K428" t="inlineStr">
        <is>
          <t>lunge</t>
        </is>
      </c>
      <c r="L428" t="inlineStr">
        <is>
          <t>compound</t>
        </is>
      </c>
      <c r="M428" t="inlineStr">
        <is>
          <t>mixed</t>
        </is>
      </c>
      <c r="N428" t="inlineStr">
        <is>
          <t>unilateral</t>
        </is>
      </c>
      <c r="O428" t="inlineStr">
        <is>
          <t>core</t>
        </is>
      </c>
      <c r="P428" t="inlineStr">
        <is>
          <t>bodyweight</t>
        </is>
      </c>
      <c r="Q428" t="inlineStr">
        <is>
          <t>1</t>
        </is>
      </c>
      <c r="R428" t="inlineStr">
        <is>
          <t>rehab-friendly|unilateral</t>
        </is>
      </c>
      <c r="S428" t="inlineStr">
        <is>
          <t>1</t>
        </is>
      </c>
      <c r="T428" t="inlineStr">
        <is>
          <t>ATG split squat</t>
        </is>
      </c>
      <c r="U428" t="inlineStr">
        <is>
          <t>ATG split squat</t>
        </is>
      </c>
      <c r="V428" t="inlineStr">
        <is>
          <t>ATG-Split-Squat</t>
        </is>
      </c>
      <c r="W428" t="inlineStr">
        <is>
          <t>ATG split squat</t>
        </is>
      </c>
    </row>
    <row r="429">
      <c r="A429" t="inlineStr">
        <is>
          <t>peterson-step-up</t>
        </is>
      </c>
      <c r="B429" t="inlineStr">
        <is>
          <t>Peterson Step-Up</t>
        </is>
      </c>
      <c r="C429">
        <f>IF(about!$B$5="ES",T429,IF(about!$B$5="FR",U429,IF(about!$B$5="DE",V429,IF(about!$B$5="NL",W429,B429))))</f>
        <v/>
      </c>
      <c r="D429" t="inlineStr">
        <is>
          <t>physio</t>
        </is>
      </c>
      <c r="E429" t="inlineStr">
        <is>
          <t>box</t>
        </is>
      </c>
      <c r="F429" t="inlineStr">
        <is>
          <t>legs</t>
        </is>
      </c>
      <c r="G429" t="inlineStr">
        <is>
          <t>reps</t>
        </is>
      </c>
      <c r="H429" t="inlineStr">
        <is>
          <t>reps</t>
        </is>
      </c>
      <c r="I429" t="inlineStr">
        <is>
          <t>2_beginner</t>
        </is>
      </c>
      <c r="J429" t="inlineStr">
        <is>
          <t>knee</t>
        </is>
      </c>
      <c r="K429" t="inlineStr">
        <is>
          <t>lunge</t>
        </is>
      </c>
      <c r="L429" t="inlineStr">
        <is>
          <t>compound</t>
        </is>
      </c>
      <c r="M429" t="inlineStr">
        <is>
          <t>push</t>
        </is>
      </c>
      <c r="N429" t="inlineStr">
        <is>
          <t>unilateral</t>
        </is>
      </c>
      <c r="O429" t="inlineStr">
        <is>
          <t>glutes</t>
        </is>
      </c>
      <c r="P429" t="inlineStr">
        <is>
          <t>bodyweight</t>
        </is>
      </c>
      <c r="Q429" t="inlineStr">
        <is>
          <t>1</t>
        </is>
      </c>
      <c r="R429" t="inlineStr">
        <is>
          <t>rehab-friendly|unilateral</t>
        </is>
      </c>
      <c r="S429" t="inlineStr">
        <is>
          <t>1</t>
        </is>
      </c>
      <c r="T429" t="inlineStr">
        <is>
          <t>Peterson step-up</t>
        </is>
      </c>
      <c r="U429" t="inlineStr">
        <is>
          <t>Step-up Peterson</t>
        </is>
      </c>
      <c r="V429" t="inlineStr">
        <is>
          <t>Peterson-Step-Up</t>
        </is>
      </c>
      <c r="W429" t="inlineStr">
        <is>
          <t>Peterson step-up</t>
        </is>
      </c>
    </row>
    <row r="430">
      <c r="A430" t="inlineStr">
        <is>
          <t>knee-over-toe-tibialis-raise</t>
        </is>
      </c>
      <c r="B430" t="inlineStr">
        <is>
          <t>Tibialis Raise (KOT)</t>
        </is>
      </c>
      <c r="C430">
        <f>IF(about!$B$5="ES",T430,IF(about!$B$5="FR",U430,IF(about!$B$5="DE",V430,IF(about!$B$5="NL",W430,B430))))</f>
        <v/>
      </c>
      <c r="D430" t="inlineStr">
        <is>
          <t>physio</t>
        </is>
      </c>
      <c r="E430" t="inlineStr">
        <is>
          <t>bodyweight</t>
        </is>
      </c>
      <c r="F430" t="inlineStr">
        <is>
          <t>legs</t>
        </is>
      </c>
      <c r="G430" t="inlineStr">
        <is>
          <t>reps</t>
        </is>
      </c>
      <c r="H430" t="inlineStr">
        <is>
          <t>reps</t>
        </is>
      </c>
      <c r="I430" t="inlineStr">
        <is>
          <t>1_intro</t>
        </is>
      </c>
      <c r="J430" t="inlineStr">
        <is>
          <t>knee</t>
        </is>
      </c>
      <c r="K430" t="inlineStr">
        <is>
          <t>squat</t>
        </is>
      </c>
      <c r="L430" t="inlineStr">
        <is>
          <t>isolation</t>
        </is>
      </c>
      <c r="M430" t="inlineStr">
        <is>
          <t>pull</t>
        </is>
      </c>
      <c r="N430" t="inlineStr">
        <is>
          <t>bilateral</t>
        </is>
      </c>
      <c r="O430" t="inlineStr">
        <is>
          <t>1</t>
        </is>
      </c>
      <c r="P430" t="inlineStr">
        <is>
          <t>bodyweight</t>
        </is>
      </c>
      <c r="Q430" t="inlineStr">
        <is>
          <t>1</t>
        </is>
      </c>
      <c r="R430" t="inlineStr">
        <is>
          <t>rehab-friendly|no-equipment</t>
        </is>
      </c>
      <c r="S430" t="inlineStr">
        <is>
          <t>1</t>
        </is>
      </c>
      <c r="T430" t="inlineStr">
        <is>
          <t>Tibial knee-over-toes</t>
        </is>
      </c>
      <c r="U430" t="inlineStr">
        <is>
          <t>Tibial KOT</t>
        </is>
      </c>
      <c r="V430" t="inlineStr">
        <is>
          <t>KOT Tibialis</t>
        </is>
      </c>
      <c r="W430" t="inlineStr">
        <is>
          <t>Tibialis raise (KOT)</t>
        </is>
      </c>
    </row>
    <row r="431">
      <c r="A431" t="inlineStr">
        <is>
          <t>wall-shoulder-external-rotation</t>
        </is>
      </c>
      <c r="B431" t="inlineStr">
        <is>
          <t>External Rotation (Band)</t>
        </is>
      </c>
      <c r="C431">
        <f>IF(about!$B$5="ES",T431,IF(about!$B$5="FR",U431,IF(about!$B$5="DE",V431,IF(about!$B$5="NL",W431,B431))))</f>
        <v/>
      </c>
      <c r="D431" t="inlineStr">
        <is>
          <t>physio</t>
        </is>
      </c>
      <c r="E431" t="inlineStr">
        <is>
          <t>resistance-band</t>
        </is>
      </c>
      <c r="F431" t="inlineStr">
        <is>
          <t>shoulders</t>
        </is>
      </c>
      <c r="G431" t="inlineStr">
        <is>
          <t>reps</t>
        </is>
      </c>
      <c r="H431" t="inlineStr">
        <is>
          <t>reps</t>
        </is>
      </c>
      <c r="I431" t="inlineStr">
        <is>
          <t>1_intro</t>
        </is>
      </c>
      <c r="J431" t="inlineStr">
        <is>
          <t>shoulder</t>
        </is>
      </c>
      <c r="K431" t="inlineStr">
        <is>
          <t>push_vertical</t>
        </is>
      </c>
      <c r="L431" t="inlineStr">
        <is>
          <t>isolation</t>
        </is>
      </c>
      <c r="M431" t="inlineStr">
        <is>
          <t>push</t>
        </is>
      </c>
      <c r="N431" t="inlineStr">
        <is>
          <t>unilateral</t>
        </is>
      </c>
      <c r="O431" t="inlineStr">
        <is>
          <t>1</t>
        </is>
      </c>
      <c r="P431" t="inlineStr">
        <is>
          <t>band_resistance</t>
        </is>
      </c>
      <c r="Q431" t="inlineStr">
        <is>
          <t>1</t>
        </is>
      </c>
      <c r="R431" t="inlineStr">
        <is>
          <t>rehab-friendly|unilateral</t>
        </is>
      </c>
      <c r="S431" t="inlineStr">
        <is>
          <t>1</t>
        </is>
      </c>
      <c r="T431" t="inlineStr">
        <is>
          <t>Rotación externa con banda</t>
        </is>
      </c>
      <c r="U431" t="inlineStr">
        <is>
          <t>Rotation externe élastique</t>
        </is>
      </c>
      <c r="V431" t="inlineStr">
        <is>
          <t>Außenrotation Band</t>
        </is>
      </c>
      <c r="W431" t="inlineStr">
        <is>
          <t>Externe rotatie band</t>
        </is>
      </c>
    </row>
    <row r="432">
      <c r="A432" t="inlineStr">
        <is>
          <t>sidelying-external-rotation</t>
        </is>
      </c>
      <c r="B432" t="inlineStr">
        <is>
          <t>Sidelying External Rotation</t>
        </is>
      </c>
      <c r="C432">
        <f>IF(about!$B$5="ES",T432,IF(about!$B$5="FR",U432,IF(about!$B$5="DE",V432,IF(about!$B$5="NL",W432,B432))))</f>
        <v/>
      </c>
      <c r="D432" t="inlineStr">
        <is>
          <t>physio</t>
        </is>
      </c>
      <c r="E432" t="inlineStr">
        <is>
          <t>dumbbells</t>
        </is>
      </c>
      <c r="F432" t="inlineStr">
        <is>
          <t>shoulders</t>
        </is>
      </c>
      <c r="G432" t="inlineStr">
        <is>
          <t>reps</t>
        </is>
      </c>
      <c r="H432" t="inlineStr">
        <is>
          <t>kg</t>
        </is>
      </c>
      <c r="I432" t="inlineStr">
        <is>
          <t>1_intro</t>
        </is>
      </c>
      <c r="J432" t="inlineStr">
        <is>
          <t>shoulder</t>
        </is>
      </c>
      <c r="K432" t="inlineStr">
        <is>
          <t>push_vertical</t>
        </is>
      </c>
      <c r="L432" t="inlineStr">
        <is>
          <t>isolation</t>
        </is>
      </c>
      <c r="M432" t="inlineStr">
        <is>
          <t>push</t>
        </is>
      </c>
      <c r="N432" t="inlineStr">
        <is>
          <t>unilateral</t>
        </is>
      </c>
      <c r="O432" t="inlineStr">
        <is>
          <t>1</t>
        </is>
      </c>
      <c r="P432" t="inlineStr">
        <is>
          <t>external_weight</t>
        </is>
      </c>
      <c r="Q432" t="inlineStr">
        <is>
          <t>1</t>
        </is>
      </c>
      <c r="R432" t="inlineStr">
        <is>
          <t>rehab-friendly|unilateral</t>
        </is>
      </c>
      <c r="S432" t="inlineStr">
        <is>
          <t>1</t>
        </is>
      </c>
      <c r="T432" t="inlineStr">
        <is>
          <t>Rotación externa tumbado</t>
        </is>
      </c>
      <c r="U432" t="inlineStr">
        <is>
          <t>Rotation externe couché</t>
        </is>
      </c>
      <c r="V432" t="inlineStr">
        <is>
          <t>Liegende Außenrotation</t>
        </is>
      </c>
      <c r="W432" t="inlineStr">
        <is>
          <t>Liggende externe rotatie</t>
        </is>
      </c>
    </row>
    <row r="433">
      <c r="A433" t="inlineStr">
        <is>
          <t>sidelying-internal-rotation</t>
        </is>
      </c>
      <c r="B433" t="inlineStr">
        <is>
          <t>Sidelying Internal Rotation</t>
        </is>
      </c>
      <c r="C433">
        <f>IF(about!$B$5="ES",T433,IF(about!$B$5="FR",U433,IF(about!$B$5="DE",V433,IF(about!$B$5="NL",W433,B433))))</f>
        <v/>
      </c>
      <c r="D433" t="inlineStr">
        <is>
          <t>physio</t>
        </is>
      </c>
      <c r="E433" t="inlineStr">
        <is>
          <t>dumbbells</t>
        </is>
      </c>
      <c r="F433" t="inlineStr">
        <is>
          <t>shoulders</t>
        </is>
      </c>
      <c r="G433" t="inlineStr">
        <is>
          <t>reps</t>
        </is>
      </c>
      <c r="H433" t="inlineStr">
        <is>
          <t>kg</t>
        </is>
      </c>
      <c r="I433" t="inlineStr">
        <is>
          <t>1_intro</t>
        </is>
      </c>
      <c r="J433" t="inlineStr">
        <is>
          <t>shoulder</t>
        </is>
      </c>
      <c r="K433" t="inlineStr">
        <is>
          <t>push_vertical</t>
        </is>
      </c>
      <c r="L433" t="inlineStr">
        <is>
          <t>isolation</t>
        </is>
      </c>
      <c r="M433" t="inlineStr">
        <is>
          <t>push</t>
        </is>
      </c>
      <c r="N433" t="inlineStr">
        <is>
          <t>unilateral</t>
        </is>
      </c>
      <c r="O433" t="inlineStr">
        <is>
          <t>1</t>
        </is>
      </c>
      <c r="P433" t="inlineStr">
        <is>
          <t>external_weight</t>
        </is>
      </c>
      <c r="Q433" t="inlineStr">
        <is>
          <t>1</t>
        </is>
      </c>
      <c r="R433" t="inlineStr">
        <is>
          <t>rehab-friendly|unilateral</t>
        </is>
      </c>
      <c r="S433" t="inlineStr">
        <is>
          <t>1</t>
        </is>
      </c>
      <c r="T433" t="inlineStr">
        <is>
          <t>Rotación interna tumbado</t>
        </is>
      </c>
      <c r="U433" t="inlineStr">
        <is>
          <t>Rotation interne couché</t>
        </is>
      </c>
      <c r="V433" t="inlineStr">
        <is>
          <t>Liegende Innenrotation</t>
        </is>
      </c>
      <c r="W433" t="inlineStr">
        <is>
          <t>Liggende interne rotatie</t>
        </is>
      </c>
    </row>
    <row r="434">
      <c r="A434" t="inlineStr">
        <is>
          <t>scapular-push-up</t>
        </is>
      </c>
      <c r="B434" t="inlineStr">
        <is>
          <t>Scapular Push-Up</t>
        </is>
      </c>
      <c r="C434">
        <f>IF(about!$B$5="ES",T434,IF(about!$B$5="FR",U434,IF(about!$B$5="DE",V434,IF(about!$B$5="NL",W434,B434))))</f>
        <v/>
      </c>
      <c r="D434" t="inlineStr">
        <is>
          <t>physio</t>
        </is>
      </c>
      <c r="E434" t="inlineStr">
        <is>
          <t>bodyweight</t>
        </is>
      </c>
      <c r="F434" t="inlineStr">
        <is>
          <t>shoulders|back</t>
        </is>
      </c>
      <c r="G434" t="inlineStr">
        <is>
          <t>reps</t>
        </is>
      </c>
      <c r="H434" t="inlineStr">
        <is>
          <t>reps</t>
        </is>
      </c>
      <c r="I434" t="inlineStr">
        <is>
          <t>1_intro</t>
        </is>
      </c>
      <c r="J434" t="inlineStr">
        <is>
          <t>shoulder</t>
        </is>
      </c>
      <c r="K434" t="inlineStr">
        <is>
          <t>push_horizontal</t>
        </is>
      </c>
      <c r="L434" t="inlineStr">
        <is>
          <t>isolation</t>
        </is>
      </c>
      <c r="M434" t="inlineStr">
        <is>
          <t>push</t>
        </is>
      </c>
      <c r="N434" t="inlineStr">
        <is>
          <t>bilateral</t>
        </is>
      </c>
      <c r="O434" t="inlineStr">
        <is>
          <t>1</t>
        </is>
      </c>
      <c r="P434" t="inlineStr">
        <is>
          <t>bodyweight</t>
        </is>
      </c>
      <c r="Q434" t="inlineStr">
        <is>
          <t>1</t>
        </is>
      </c>
      <c r="R434" t="inlineStr">
        <is>
          <t>rehab-friendly|no-equipment</t>
        </is>
      </c>
      <c r="S434" t="inlineStr">
        <is>
          <t>1</t>
        </is>
      </c>
      <c r="T434" t="inlineStr">
        <is>
          <t>Flexión escapular</t>
        </is>
      </c>
      <c r="U434" t="inlineStr">
        <is>
          <t>Pompe scapulaire</t>
        </is>
      </c>
      <c r="V434" t="inlineStr">
        <is>
          <t>Skapula-Liegestütze</t>
        </is>
      </c>
      <c r="W434" t="inlineStr">
        <is>
          <t>Scapulaire push-up</t>
        </is>
      </c>
    </row>
    <row r="435">
      <c r="A435" t="inlineStr">
        <is>
          <t>serratus-punch</t>
        </is>
      </c>
      <c r="B435" t="inlineStr">
        <is>
          <t>Serratus Punch</t>
        </is>
      </c>
      <c r="C435">
        <f>IF(about!$B$5="ES",T435,IF(about!$B$5="FR",U435,IF(about!$B$5="DE",V435,IF(about!$B$5="NL",W435,B435))))</f>
        <v/>
      </c>
      <c r="D435" t="inlineStr">
        <is>
          <t>physio</t>
        </is>
      </c>
      <c r="E435" t="inlineStr">
        <is>
          <t>dumbbells</t>
        </is>
      </c>
      <c r="F435" t="inlineStr">
        <is>
          <t>shoulders|core</t>
        </is>
      </c>
      <c r="G435" t="inlineStr">
        <is>
          <t>reps</t>
        </is>
      </c>
      <c r="H435" t="inlineStr">
        <is>
          <t>kg</t>
        </is>
      </c>
      <c r="I435" t="inlineStr">
        <is>
          <t>1_intro</t>
        </is>
      </c>
      <c r="J435" t="inlineStr">
        <is>
          <t>shoulder</t>
        </is>
      </c>
      <c r="K435" t="inlineStr">
        <is>
          <t>push_horizontal</t>
        </is>
      </c>
      <c r="L435" t="inlineStr">
        <is>
          <t>isolation</t>
        </is>
      </c>
      <c r="M435" t="inlineStr">
        <is>
          <t>push</t>
        </is>
      </c>
      <c r="N435" t="inlineStr">
        <is>
          <t>bilateral</t>
        </is>
      </c>
      <c r="O435" t="inlineStr">
        <is>
          <t>1</t>
        </is>
      </c>
      <c r="P435" t="inlineStr">
        <is>
          <t>external_weight</t>
        </is>
      </c>
      <c r="Q435" t="inlineStr">
        <is>
          <t>1</t>
        </is>
      </c>
      <c r="R435" t="inlineStr">
        <is>
          <t>rehab-friendly</t>
        </is>
      </c>
      <c r="S435" t="inlineStr">
        <is>
          <t>1</t>
        </is>
      </c>
      <c r="T435" t="inlineStr">
        <is>
          <t>Punch serrato</t>
        </is>
      </c>
      <c r="U435" t="inlineStr">
        <is>
          <t>Serratus punch</t>
        </is>
      </c>
      <c r="V435" t="inlineStr">
        <is>
          <t>Serratus-Punch</t>
        </is>
      </c>
      <c r="W435" t="inlineStr">
        <is>
          <t>Serratus punch</t>
        </is>
      </c>
    </row>
    <row r="436">
      <c r="A436" t="inlineStr">
        <is>
          <t>wall-slide</t>
        </is>
      </c>
      <c r="B436" t="inlineStr">
        <is>
          <t>Wall Slide</t>
        </is>
      </c>
      <c r="C436">
        <f>IF(about!$B$5="ES",T436,IF(about!$B$5="FR",U436,IF(about!$B$5="DE",V436,IF(about!$B$5="NL",W436,B436))))</f>
        <v/>
      </c>
      <c r="D436" t="inlineStr">
        <is>
          <t>physio</t>
        </is>
      </c>
      <c r="E436" t="inlineStr">
        <is>
          <t>bodyweight</t>
        </is>
      </c>
      <c r="F436" t="inlineStr">
        <is>
          <t>shoulders|back</t>
        </is>
      </c>
      <c r="G436" t="inlineStr">
        <is>
          <t>reps</t>
        </is>
      </c>
      <c r="H436" t="inlineStr">
        <is>
          <t>reps</t>
        </is>
      </c>
      <c r="I436" t="inlineStr">
        <is>
          <t>1_intro</t>
        </is>
      </c>
      <c r="J436" t="inlineStr">
        <is>
          <t>shoulder</t>
        </is>
      </c>
      <c r="K436" t="inlineStr">
        <is>
          <t>push_vertical</t>
        </is>
      </c>
      <c r="L436" t="inlineStr">
        <is>
          <t>compound</t>
        </is>
      </c>
      <c r="M436" t="inlineStr">
        <is>
          <t>push</t>
        </is>
      </c>
      <c r="N436" t="inlineStr">
        <is>
          <t>bilateral</t>
        </is>
      </c>
      <c r="O436" t="inlineStr">
        <is>
          <t>1</t>
        </is>
      </c>
      <c r="P436" t="inlineStr">
        <is>
          <t>bodyweight</t>
        </is>
      </c>
      <c r="Q436" t="inlineStr">
        <is>
          <t>1</t>
        </is>
      </c>
      <c r="R436" t="inlineStr">
        <is>
          <t>rehab-friendly|no-equipment</t>
        </is>
      </c>
      <c r="S436" t="inlineStr">
        <is>
          <t>1</t>
        </is>
      </c>
      <c r="T436" t="inlineStr">
        <is>
          <t>Deslizamiento en pared</t>
        </is>
      </c>
      <c r="U436" t="inlineStr">
        <is>
          <t>Glissement au mur</t>
        </is>
      </c>
      <c r="V436" t="inlineStr">
        <is>
          <t>Wand-Slide</t>
        </is>
      </c>
      <c r="W436" t="inlineStr">
        <is>
          <t>Muurslide</t>
        </is>
      </c>
    </row>
    <row r="437">
      <c r="A437" t="inlineStr">
        <is>
          <t>banded-pull-apart</t>
        </is>
      </c>
      <c r="B437" t="inlineStr">
        <is>
          <t>Banded Pull-Apart</t>
        </is>
      </c>
      <c r="C437">
        <f>IF(about!$B$5="ES",T437,IF(about!$B$5="FR",U437,IF(about!$B$5="DE",V437,IF(about!$B$5="NL",W437,B437))))</f>
        <v/>
      </c>
      <c r="D437" t="inlineStr">
        <is>
          <t>physio</t>
        </is>
      </c>
      <c r="E437" t="inlineStr">
        <is>
          <t>resistance-band</t>
        </is>
      </c>
      <c r="F437" t="inlineStr">
        <is>
          <t>shoulders|back</t>
        </is>
      </c>
      <c r="G437" t="inlineStr">
        <is>
          <t>reps</t>
        </is>
      </c>
      <c r="H437" t="inlineStr">
        <is>
          <t>reps</t>
        </is>
      </c>
      <c r="I437" t="inlineStr">
        <is>
          <t>1_intro</t>
        </is>
      </c>
      <c r="J437" t="inlineStr">
        <is>
          <t>shoulder</t>
        </is>
      </c>
      <c r="K437" t="inlineStr">
        <is>
          <t>pull_horizontal</t>
        </is>
      </c>
      <c r="L437" t="inlineStr">
        <is>
          <t>isolation</t>
        </is>
      </c>
      <c r="M437" t="inlineStr">
        <is>
          <t>pull</t>
        </is>
      </c>
      <c r="N437" t="inlineStr">
        <is>
          <t>bilateral</t>
        </is>
      </c>
      <c r="O437" t="inlineStr">
        <is>
          <t>1</t>
        </is>
      </c>
      <c r="P437" t="inlineStr">
        <is>
          <t>band_resistance</t>
        </is>
      </c>
      <c r="Q437" t="inlineStr">
        <is>
          <t>1</t>
        </is>
      </c>
      <c r="R437" t="inlineStr">
        <is>
          <t>rehab-friendly|warmup-dynamic</t>
        </is>
      </c>
      <c r="S437" t="inlineStr">
        <is>
          <t>1</t>
        </is>
      </c>
      <c r="T437" t="inlineStr">
        <is>
          <t>Apertura con banda</t>
        </is>
      </c>
      <c r="U437" t="inlineStr">
        <is>
          <t>Écartement élastique</t>
        </is>
      </c>
      <c r="V437" t="inlineStr">
        <is>
          <t>Band-Pull-Apart</t>
        </is>
      </c>
      <c r="W437" t="inlineStr">
        <is>
          <t>Band pull-apart</t>
        </is>
      </c>
    </row>
    <row r="438">
      <c r="A438" t="inlineStr">
        <is>
          <t>band-pass-through</t>
        </is>
      </c>
      <c r="B438" t="inlineStr">
        <is>
          <t>Band Pass-Through</t>
        </is>
      </c>
      <c r="C438">
        <f>IF(about!$B$5="ES",T438,IF(about!$B$5="FR",U438,IF(about!$B$5="DE",V438,IF(about!$B$5="NL",W438,B438))))</f>
        <v/>
      </c>
      <c r="D438" t="inlineStr">
        <is>
          <t>physio</t>
        </is>
      </c>
      <c r="E438" t="inlineStr">
        <is>
          <t>resistance-band</t>
        </is>
      </c>
      <c r="F438" t="inlineStr">
        <is>
          <t>shoulders</t>
        </is>
      </c>
      <c r="G438" t="inlineStr">
        <is>
          <t>reps</t>
        </is>
      </c>
      <c r="H438" t="inlineStr">
        <is>
          <t>reps</t>
        </is>
      </c>
      <c r="I438" t="inlineStr">
        <is>
          <t>1_intro</t>
        </is>
      </c>
      <c r="J438" t="inlineStr">
        <is>
          <t>shoulder</t>
        </is>
      </c>
      <c r="K438" t="inlineStr">
        <is>
          <t>mobility</t>
        </is>
      </c>
      <c r="L438" t="inlineStr">
        <is>
          <t>compound</t>
        </is>
      </c>
      <c r="M438" t="inlineStr">
        <is>
          <t>mixed</t>
        </is>
      </c>
      <c r="N438" t="inlineStr">
        <is>
          <t>bilateral</t>
        </is>
      </c>
      <c r="O438" t="inlineStr">
        <is>
          <t>1</t>
        </is>
      </c>
      <c r="P438" t="inlineStr">
        <is>
          <t>band_resistance</t>
        </is>
      </c>
      <c r="Q438" t="inlineStr">
        <is>
          <t>1</t>
        </is>
      </c>
      <c r="R438" t="inlineStr">
        <is>
          <t>rehab-friendly|warmup-dynamic</t>
        </is>
      </c>
      <c r="S438" t="inlineStr">
        <is>
          <t>shoulder dislocate</t>
        </is>
      </c>
      <c r="T438" t="inlineStr">
        <is>
          <t>Pase con banda</t>
        </is>
      </c>
      <c r="U438" t="inlineStr">
        <is>
          <t>Passage élastique</t>
        </is>
      </c>
      <c r="V438" t="inlineStr">
        <is>
          <t>Band-Pass-Through</t>
        </is>
      </c>
      <c r="W438" t="inlineStr">
        <is>
          <t>Band pass-through</t>
        </is>
      </c>
    </row>
    <row r="439">
      <c r="A439" t="inlineStr">
        <is>
          <t>band-shoulder-dislocate</t>
        </is>
      </c>
      <c r="B439" t="inlineStr">
        <is>
          <t>Band Shoulder Dislocate</t>
        </is>
      </c>
      <c r="C439">
        <f>IF(about!$B$5="ES",T439,IF(about!$B$5="FR",U439,IF(about!$B$5="DE",V439,IF(about!$B$5="NL",W439,B439))))</f>
        <v/>
      </c>
      <c r="D439" t="inlineStr">
        <is>
          <t>physio</t>
        </is>
      </c>
      <c r="E439" t="inlineStr">
        <is>
          <t>resistance-band</t>
        </is>
      </c>
      <c r="F439" t="inlineStr">
        <is>
          <t>shoulders</t>
        </is>
      </c>
      <c r="G439" t="inlineStr">
        <is>
          <t>reps</t>
        </is>
      </c>
      <c r="H439" t="inlineStr">
        <is>
          <t>reps</t>
        </is>
      </c>
      <c r="I439" t="inlineStr">
        <is>
          <t>1_intro</t>
        </is>
      </c>
      <c r="J439" t="inlineStr">
        <is>
          <t>shoulder</t>
        </is>
      </c>
      <c r="K439" t="inlineStr">
        <is>
          <t>mobility</t>
        </is>
      </c>
      <c r="L439" t="inlineStr">
        <is>
          <t>compound</t>
        </is>
      </c>
      <c r="M439" t="inlineStr">
        <is>
          <t>mixed</t>
        </is>
      </c>
      <c r="N439" t="inlineStr">
        <is>
          <t>bilateral</t>
        </is>
      </c>
      <c r="O439" t="inlineStr">
        <is>
          <t>1</t>
        </is>
      </c>
      <c r="P439" t="inlineStr">
        <is>
          <t>band_resistance</t>
        </is>
      </c>
      <c r="Q439" t="inlineStr">
        <is>
          <t>1</t>
        </is>
      </c>
      <c r="R439" t="inlineStr">
        <is>
          <t>rehab-friendly|warmup-dynamic</t>
        </is>
      </c>
      <c r="S439" t="inlineStr">
        <is>
          <t>1</t>
        </is>
      </c>
      <c r="T439" t="inlineStr">
        <is>
          <t>Dislocación con banda</t>
        </is>
      </c>
      <c r="U439" t="inlineStr">
        <is>
          <t>Dislocation élastique</t>
        </is>
      </c>
      <c r="V439" t="inlineStr">
        <is>
          <t>Schulter-Dislocate</t>
        </is>
      </c>
      <c r="W439" t="inlineStr">
        <is>
          <t>Schouder dislocate</t>
        </is>
      </c>
    </row>
    <row r="440">
      <c r="A440" t="inlineStr">
        <is>
          <t>prone-press-up</t>
        </is>
      </c>
      <c r="B440" t="inlineStr">
        <is>
          <t>Prone Press-Up</t>
        </is>
      </c>
      <c r="C440">
        <f>IF(about!$B$5="ES",T440,IF(about!$B$5="FR",U440,IF(about!$B$5="DE",V440,IF(about!$B$5="NL",W440,B440))))</f>
        <v/>
      </c>
      <c r="D440" t="inlineStr">
        <is>
          <t>physio</t>
        </is>
      </c>
      <c r="E440" t="inlineStr">
        <is>
          <t>yoga-mat</t>
        </is>
      </c>
      <c r="F440" t="inlineStr">
        <is>
          <t>back</t>
        </is>
      </c>
      <c r="G440" t="inlineStr">
        <is>
          <t>reps</t>
        </is>
      </c>
      <c r="H440" t="inlineStr">
        <is>
          <t>reps</t>
        </is>
      </c>
      <c r="I440" t="inlineStr">
        <is>
          <t>1_intro</t>
        </is>
      </c>
      <c r="J440" t="inlineStr">
        <is>
          <t>spine</t>
        </is>
      </c>
      <c r="K440" t="inlineStr">
        <is>
          <t>mobility</t>
        </is>
      </c>
      <c r="L440" t="inlineStr">
        <is>
          <t>compound</t>
        </is>
      </c>
      <c r="M440" t="inlineStr">
        <is>
          <t>push</t>
        </is>
      </c>
      <c r="N440" t="inlineStr">
        <is>
          <t>bilateral</t>
        </is>
      </c>
      <c r="O440" t="inlineStr">
        <is>
          <t>core</t>
        </is>
      </c>
      <c r="P440" t="inlineStr">
        <is>
          <t>bodyweight</t>
        </is>
      </c>
      <c r="Q440" t="inlineStr">
        <is>
          <t>1</t>
        </is>
      </c>
      <c r="R440" t="inlineStr">
        <is>
          <t>rehab-friendly|no-equipment</t>
        </is>
      </c>
      <c r="S440" t="inlineStr">
        <is>
          <t>McKenzie press-up</t>
        </is>
      </c>
      <c r="T440" t="inlineStr">
        <is>
          <t>Press-up prono</t>
        </is>
      </c>
      <c r="U440" t="inlineStr">
        <is>
          <t>Press-up prone</t>
        </is>
      </c>
      <c r="V440" t="inlineStr">
        <is>
          <t>McKenzie-Press-up</t>
        </is>
      </c>
      <c r="W440" t="inlineStr">
        <is>
          <t>Prone press-up</t>
        </is>
      </c>
    </row>
    <row r="441">
      <c r="A441" t="inlineStr">
        <is>
          <t>prone-y-raise</t>
        </is>
      </c>
      <c r="B441" t="inlineStr">
        <is>
          <t>Prone Y Raise</t>
        </is>
      </c>
      <c r="C441">
        <f>IF(about!$B$5="ES",T441,IF(about!$B$5="FR",U441,IF(about!$B$5="DE",V441,IF(about!$B$5="NL",W441,B441))))</f>
        <v/>
      </c>
      <c r="D441" t="inlineStr">
        <is>
          <t>physio</t>
        </is>
      </c>
      <c r="E441" t="inlineStr">
        <is>
          <t>yoga-mat</t>
        </is>
      </c>
      <c r="F441" t="inlineStr">
        <is>
          <t>back|shoulders</t>
        </is>
      </c>
      <c r="G441" t="inlineStr">
        <is>
          <t>reps</t>
        </is>
      </c>
      <c r="H441" t="inlineStr">
        <is>
          <t>reps</t>
        </is>
      </c>
      <c r="I441" t="inlineStr">
        <is>
          <t>1_intro</t>
        </is>
      </c>
      <c r="J441" t="inlineStr">
        <is>
          <t>shoulder</t>
        </is>
      </c>
      <c r="K441" t="inlineStr">
        <is>
          <t>pull_horizontal</t>
        </is>
      </c>
      <c r="L441" t="inlineStr">
        <is>
          <t>isolation</t>
        </is>
      </c>
      <c r="M441" t="inlineStr">
        <is>
          <t>pull</t>
        </is>
      </c>
      <c r="N441" t="inlineStr">
        <is>
          <t>bilateral</t>
        </is>
      </c>
      <c r="O441" t="inlineStr">
        <is>
          <t>1</t>
        </is>
      </c>
      <c r="P441" t="inlineStr">
        <is>
          <t>bodyweight</t>
        </is>
      </c>
      <c r="Q441" t="inlineStr">
        <is>
          <t>1</t>
        </is>
      </c>
      <c r="R441" t="inlineStr">
        <is>
          <t>rehab-friendly</t>
        </is>
      </c>
      <c r="S441" t="inlineStr">
        <is>
          <t>1</t>
        </is>
      </c>
      <c r="T441" t="inlineStr">
        <is>
          <t>Y prono</t>
        </is>
      </c>
      <c r="U441" t="inlineStr">
        <is>
          <t>Y prone</t>
        </is>
      </c>
      <c r="V441" t="inlineStr">
        <is>
          <t>Prone-Y</t>
        </is>
      </c>
      <c r="W441" t="inlineStr">
        <is>
          <t>Prone Y-raise</t>
        </is>
      </c>
    </row>
    <row r="442">
      <c r="A442" t="inlineStr">
        <is>
          <t>prone-t-raise</t>
        </is>
      </c>
      <c r="B442" t="inlineStr">
        <is>
          <t>Prone T Raise</t>
        </is>
      </c>
      <c r="C442">
        <f>IF(about!$B$5="ES",T442,IF(about!$B$5="FR",U442,IF(about!$B$5="DE",V442,IF(about!$B$5="NL",W442,B442))))</f>
        <v/>
      </c>
      <c r="D442" t="inlineStr">
        <is>
          <t>physio</t>
        </is>
      </c>
      <c r="E442" t="inlineStr">
        <is>
          <t>yoga-mat</t>
        </is>
      </c>
      <c r="F442" t="inlineStr">
        <is>
          <t>back|shoulders</t>
        </is>
      </c>
      <c r="G442" t="inlineStr">
        <is>
          <t>reps</t>
        </is>
      </c>
      <c r="H442" t="inlineStr">
        <is>
          <t>reps</t>
        </is>
      </c>
      <c r="I442" t="inlineStr">
        <is>
          <t>1_intro</t>
        </is>
      </c>
      <c r="J442" t="inlineStr">
        <is>
          <t>shoulder</t>
        </is>
      </c>
      <c r="K442" t="inlineStr">
        <is>
          <t>pull_horizontal</t>
        </is>
      </c>
      <c r="L442" t="inlineStr">
        <is>
          <t>isolation</t>
        </is>
      </c>
      <c r="M442" t="inlineStr">
        <is>
          <t>pull</t>
        </is>
      </c>
      <c r="N442" t="inlineStr">
        <is>
          <t>bilateral</t>
        </is>
      </c>
      <c r="O442" t="inlineStr">
        <is>
          <t>1</t>
        </is>
      </c>
      <c r="P442" t="inlineStr">
        <is>
          <t>bodyweight</t>
        </is>
      </c>
      <c r="Q442" t="inlineStr">
        <is>
          <t>1</t>
        </is>
      </c>
      <c r="R442" t="inlineStr">
        <is>
          <t>rehab-friendly</t>
        </is>
      </c>
      <c r="S442" t="inlineStr">
        <is>
          <t>1</t>
        </is>
      </c>
      <c r="T442" t="inlineStr">
        <is>
          <t>T prono</t>
        </is>
      </c>
      <c r="U442" t="inlineStr">
        <is>
          <t>T prone</t>
        </is>
      </c>
      <c r="V442" t="inlineStr">
        <is>
          <t>Prone-T</t>
        </is>
      </c>
      <c r="W442" t="inlineStr">
        <is>
          <t>Prone T-raise</t>
        </is>
      </c>
    </row>
    <row r="443">
      <c r="A443" t="inlineStr">
        <is>
          <t>prone-w-raise</t>
        </is>
      </c>
      <c r="B443" t="inlineStr">
        <is>
          <t>Prone W Raise</t>
        </is>
      </c>
      <c r="C443">
        <f>IF(about!$B$5="ES",T443,IF(about!$B$5="FR",U443,IF(about!$B$5="DE",V443,IF(about!$B$5="NL",W443,B443))))</f>
        <v/>
      </c>
      <c r="D443" t="inlineStr">
        <is>
          <t>physio</t>
        </is>
      </c>
      <c r="E443" t="inlineStr">
        <is>
          <t>yoga-mat</t>
        </is>
      </c>
      <c r="F443" t="inlineStr">
        <is>
          <t>back|shoulders</t>
        </is>
      </c>
      <c r="G443" t="inlineStr">
        <is>
          <t>reps</t>
        </is>
      </c>
      <c r="H443" t="inlineStr">
        <is>
          <t>reps</t>
        </is>
      </c>
      <c r="I443" t="inlineStr">
        <is>
          <t>1_intro</t>
        </is>
      </c>
      <c r="J443" t="inlineStr">
        <is>
          <t>shoulder</t>
        </is>
      </c>
      <c r="K443" t="inlineStr">
        <is>
          <t>pull_horizontal</t>
        </is>
      </c>
      <c r="L443" t="inlineStr">
        <is>
          <t>isolation</t>
        </is>
      </c>
      <c r="M443" t="inlineStr">
        <is>
          <t>pull</t>
        </is>
      </c>
      <c r="N443" t="inlineStr">
        <is>
          <t>bilateral</t>
        </is>
      </c>
      <c r="O443" t="inlineStr">
        <is>
          <t>1</t>
        </is>
      </c>
      <c r="P443" t="inlineStr">
        <is>
          <t>bodyweight</t>
        </is>
      </c>
      <c r="Q443" t="inlineStr">
        <is>
          <t>1</t>
        </is>
      </c>
      <c r="R443" t="inlineStr">
        <is>
          <t>rehab-friendly</t>
        </is>
      </c>
      <c r="S443" t="inlineStr">
        <is>
          <t>1</t>
        </is>
      </c>
      <c r="T443" t="inlineStr">
        <is>
          <t>W prono</t>
        </is>
      </c>
      <c r="U443" t="inlineStr">
        <is>
          <t>W prone</t>
        </is>
      </c>
      <c r="V443" t="inlineStr">
        <is>
          <t>Prone-W</t>
        </is>
      </c>
      <c r="W443" t="inlineStr">
        <is>
          <t>Prone W-raise</t>
        </is>
      </c>
    </row>
    <row r="444">
      <c r="A444" t="inlineStr">
        <is>
          <t>prone-i-raise</t>
        </is>
      </c>
      <c r="B444" t="inlineStr">
        <is>
          <t>Prone I Raise</t>
        </is>
      </c>
      <c r="C444">
        <f>IF(about!$B$5="ES",T444,IF(about!$B$5="FR",U444,IF(about!$B$5="DE",V444,IF(about!$B$5="NL",W444,B444))))</f>
        <v/>
      </c>
      <c r="D444" t="inlineStr">
        <is>
          <t>physio</t>
        </is>
      </c>
      <c r="E444" t="inlineStr">
        <is>
          <t>yoga-mat</t>
        </is>
      </c>
      <c r="F444" t="inlineStr">
        <is>
          <t>back|shoulders</t>
        </is>
      </c>
      <c r="G444" t="inlineStr">
        <is>
          <t>reps</t>
        </is>
      </c>
      <c r="H444" t="inlineStr">
        <is>
          <t>reps</t>
        </is>
      </c>
      <c r="I444" t="inlineStr">
        <is>
          <t>1_intro</t>
        </is>
      </c>
      <c r="J444" t="inlineStr">
        <is>
          <t>shoulder</t>
        </is>
      </c>
      <c r="K444" t="inlineStr">
        <is>
          <t>pull_horizontal</t>
        </is>
      </c>
      <c r="L444" t="inlineStr">
        <is>
          <t>isolation</t>
        </is>
      </c>
      <c r="M444" t="inlineStr">
        <is>
          <t>pull</t>
        </is>
      </c>
      <c r="N444" t="inlineStr">
        <is>
          <t>bilateral</t>
        </is>
      </c>
      <c r="O444" t="inlineStr">
        <is>
          <t>1</t>
        </is>
      </c>
      <c r="P444" t="inlineStr">
        <is>
          <t>bodyweight</t>
        </is>
      </c>
      <c r="Q444" t="inlineStr">
        <is>
          <t>1</t>
        </is>
      </c>
      <c r="R444" t="inlineStr">
        <is>
          <t>rehab-friendly</t>
        </is>
      </c>
      <c r="S444" t="inlineStr">
        <is>
          <t>1</t>
        </is>
      </c>
      <c r="T444" t="inlineStr">
        <is>
          <t>I prono</t>
        </is>
      </c>
      <c r="U444" t="inlineStr">
        <is>
          <t>I prone</t>
        </is>
      </c>
      <c r="V444" t="inlineStr">
        <is>
          <t>Prone-I</t>
        </is>
      </c>
      <c r="W444" t="inlineStr">
        <is>
          <t>Prone I-raise</t>
        </is>
      </c>
    </row>
    <row r="445">
      <c r="A445" t="inlineStr">
        <is>
          <t>sleeper-stretch</t>
        </is>
      </c>
      <c r="B445" t="inlineStr">
        <is>
          <t>Sleeper Stretch</t>
        </is>
      </c>
      <c r="C445">
        <f>IF(about!$B$5="ES",T445,IF(about!$B$5="FR",U445,IF(about!$B$5="DE",V445,IF(about!$B$5="NL",W445,B445))))</f>
        <v/>
      </c>
      <c r="D445" t="inlineStr">
        <is>
          <t>physio</t>
        </is>
      </c>
      <c r="E445" t="inlineStr">
        <is>
          <t>yoga-mat</t>
        </is>
      </c>
      <c r="F445" t="inlineStr">
        <is>
          <t>shoulders</t>
        </is>
      </c>
      <c r="G445" t="inlineStr">
        <is>
          <t>time_sec</t>
        </is>
      </c>
      <c r="H445" t="inlineStr">
        <is>
          <t>sec</t>
        </is>
      </c>
      <c r="I445" t="inlineStr">
        <is>
          <t>1_intro</t>
        </is>
      </c>
      <c r="J445" t="inlineStr">
        <is>
          <t>shoulder</t>
        </is>
      </c>
      <c r="K445" t="inlineStr">
        <is>
          <t>mobility</t>
        </is>
      </c>
      <c r="L445" t="inlineStr">
        <is>
          <t>none</t>
        </is>
      </c>
      <c r="M445" t="inlineStr">
        <is>
          <t>static</t>
        </is>
      </c>
      <c r="N445" t="inlineStr">
        <is>
          <t>unilateral</t>
        </is>
      </c>
      <c r="O445" t="inlineStr">
        <is>
          <t>1</t>
        </is>
      </c>
      <c r="P445" t="inlineStr">
        <is>
          <t>bodyweight</t>
        </is>
      </c>
      <c r="Q445" t="inlineStr">
        <is>
          <t>1</t>
        </is>
      </c>
      <c r="R445" t="inlineStr">
        <is>
          <t>rehab-friendly|unilateral</t>
        </is>
      </c>
      <c r="S445" t="inlineStr">
        <is>
          <t>1</t>
        </is>
      </c>
      <c r="T445" t="inlineStr">
        <is>
          <t>Estiramiento sleeper</t>
        </is>
      </c>
      <c r="U445" t="inlineStr">
        <is>
          <t>Sleeper stretch</t>
        </is>
      </c>
      <c r="V445" t="inlineStr">
        <is>
          <t>Sleeper-Stretch</t>
        </is>
      </c>
      <c r="W445" t="inlineStr">
        <is>
          <t>Sleeper stretch</t>
        </is>
      </c>
    </row>
    <row r="446">
      <c r="A446" t="inlineStr">
        <is>
          <t>90-90-er-stretch</t>
        </is>
      </c>
      <c r="B446" t="inlineStr">
        <is>
          <t>90/90 External Rotation Stretch</t>
        </is>
      </c>
      <c r="C446">
        <f>IF(about!$B$5="ES",T446,IF(about!$B$5="FR",U446,IF(about!$B$5="DE",V446,IF(about!$B$5="NL",W446,B446))))</f>
        <v/>
      </c>
      <c r="D446" t="inlineStr">
        <is>
          <t>physio</t>
        </is>
      </c>
      <c r="E446" t="inlineStr">
        <is>
          <t>yoga-mat</t>
        </is>
      </c>
      <c r="F446" t="inlineStr">
        <is>
          <t>shoulders</t>
        </is>
      </c>
      <c r="G446" t="inlineStr">
        <is>
          <t>time_sec</t>
        </is>
      </c>
      <c r="H446" t="inlineStr">
        <is>
          <t>sec</t>
        </is>
      </c>
      <c r="I446" t="inlineStr">
        <is>
          <t>1_intro</t>
        </is>
      </c>
      <c r="J446" t="inlineStr">
        <is>
          <t>shoulder</t>
        </is>
      </c>
      <c r="K446" t="inlineStr">
        <is>
          <t>mobility</t>
        </is>
      </c>
      <c r="L446" t="inlineStr">
        <is>
          <t>none</t>
        </is>
      </c>
      <c r="M446" t="inlineStr">
        <is>
          <t>static</t>
        </is>
      </c>
      <c r="N446" t="inlineStr">
        <is>
          <t>unilateral</t>
        </is>
      </c>
      <c r="O446" t="inlineStr">
        <is>
          <t>1</t>
        </is>
      </c>
      <c r="P446" t="inlineStr">
        <is>
          <t>bodyweight</t>
        </is>
      </c>
      <c r="Q446" t="inlineStr">
        <is>
          <t>1</t>
        </is>
      </c>
      <c r="R446" t="inlineStr">
        <is>
          <t>rehab-friendly</t>
        </is>
      </c>
      <c r="S446" t="inlineStr">
        <is>
          <t>1</t>
        </is>
      </c>
      <c r="T446" t="inlineStr">
        <is>
          <t>90/90 rotación externa</t>
        </is>
      </c>
      <c r="U446" t="inlineStr">
        <is>
          <t>Étirement 90/90 ER</t>
        </is>
      </c>
      <c r="V446" t="inlineStr">
        <is>
          <t>90/90 ER-Dehnung</t>
        </is>
      </c>
      <c r="W446" t="inlineStr">
        <is>
          <t>90/90 ER stretch</t>
        </is>
      </c>
    </row>
    <row r="447">
      <c r="A447" t="inlineStr">
        <is>
          <t>table-top-scap</t>
        </is>
      </c>
      <c r="B447" t="inlineStr">
        <is>
          <t>Table Top Scapular Retraction</t>
        </is>
      </c>
      <c r="C447">
        <f>IF(about!$B$5="ES",T447,IF(about!$B$5="FR",U447,IF(about!$B$5="DE",V447,IF(about!$B$5="NL",W447,B447))))</f>
        <v/>
      </c>
      <c r="D447" t="inlineStr">
        <is>
          <t>physio</t>
        </is>
      </c>
      <c r="E447" t="inlineStr">
        <is>
          <t>bodyweight</t>
        </is>
      </c>
      <c r="F447" t="inlineStr">
        <is>
          <t>back|shoulders</t>
        </is>
      </c>
      <c r="G447" t="inlineStr">
        <is>
          <t>reps</t>
        </is>
      </c>
      <c r="H447" t="inlineStr">
        <is>
          <t>reps</t>
        </is>
      </c>
      <c r="I447" t="inlineStr">
        <is>
          <t>1_intro</t>
        </is>
      </c>
      <c r="J447" t="inlineStr">
        <is>
          <t>shoulder</t>
        </is>
      </c>
      <c r="K447" t="inlineStr">
        <is>
          <t>pull_vertical</t>
        </is>
      </c>
      <c r="L447" t="inlineStr">
        <is>
          <t>isolation</t>
        </is>
      </c>
      <c r="M447" t="inlineStr">
        <is>
          <t>pull</t>
        </is>
      </c>
      <c r="N447" t="inlineStr">
        <is>
          <t>bilateral</t>
        </is>
      </c>
      <c r="O447" t="inlineStr">
        <is>
          <t>1</t>
        </is>
      </c>
      <c r="P447" t="inlineStr">
        <is>
          <t>bodyweight</t>
        </is>
      </c>
      <c r="Q447" t="inlineStr">
        <is>
          <t>1</t>
        </is>
      </c>
      <c r="R447" t="inlineStr">
        <is>
          <t>rehab-friendly</t>
        </is>
      </c>
      <c r="S447" t="inlineStr">
        <is>
          <t>1</t>
        </is>
      </c>
      <c r="T447" t="inlineStr">
        <is>
          <t>Retracción escapular</t>
        </is>
      </c>
      <c r="U447" t="inlineStr">
        <is>
          <t>Rétraction scapulaire</t>
        </is>
      </c>
      <c r="V447" t="inlineStr">
        <is>
          <t>Skapula-Retraktion</t>
        </is>
      </c>
      <c r="W447" t="inlineStr">
        <is>
          <t>Scapula retractie</t>
        </is>
      </c>
    </row>
    <row r="448">
      <c r="A448" t="inlineStr">
        <is>
          <t>calf-raise-eccentric</t>
        </is>
      </c>
      <c r="B448" t="inlineStr">
        <is>
          <t>Eccentric Calf Raise</t>
        </is>
      </c>
      <c r="C448">
        <f>IF(about!$B$5="ES",T448,IF(about!$B$5="FR",U448,IF(about!$B$5="DE",V448,IF(about!$B$5="NL",W448,B448))))</f>
        <v/>
      </c>
      <c r="D448" t="inlineStr">
        <is>
          <t>physio</t>
        </is>
      </c>
      <c r="E448" t="inlineStr">
        <is>
          <t>bodyweight</t>
        </is>
      </c>
      <c r="F448" t="inlineStr">
        <is>
          <t>legs</t>
        </is>
      </c>
      <c r="G448" t="inlineStr">
        <is>
          <t>reps</t>
        </is>
      </c>
      <c r="H448" t="inlineStr">
        <is>
          <t>reps</t>
        </is>
      </c>
      <c r="I448" t="inlineStr">
        <is>
          <t>1_intro</t>
        </is>
      </c>
      <c r="J448" t="inlineStr">
        <is>
          <t>ankle</t>
        </is>
      </c>
      <c r="K448" t="inlineStr">
        <is>
          <t>squat</t>
        </is>
      </c>
      <c r="L448" t="inlineStr">
        <is>
          <t>isolation</t>
        </is>
      </c>
      <c r="M448" t="inlineStr">
        <is>
          <t>pull</t>
        </is>
      </c>
      <c r="N448" t="inlineStr">
        <is>
          <t>bilateral</t>
        </is>
      </c>
      <c r="O448" t="inlineStr">
        <is>
          <t>1</t>
        </is>
      </c>
      <c r="P448" t="inlineStr">
        <is>
          <t>bodyweight</t>
        </is>
      </c>
      <c r="Q448" t="inlineStr">
        <is>
          <t>3-0-0-0</t>
        </is>
      </c>
      <c r="R448" t="inlineStr">
        <is>
          <t>rehab-friendly</t>
        </is>
      </c>
      <c r="S448" t="inlineStr">
        <is>
          <t>1</t>
        </is>
      </c>
      <c r="T448" t="inlineStr">
        <is>
          <t>Elevación talón excéntrica</t>
        </is>
      </c>
      <c r="U448" t="inlineStr">
        <is>
          <t>Mollet excentrique</t>
        </is>
      </c>
      <c r="V448" t="inlineStr">
        <is>
          <t>Exzentrische Wadenheben</t>
        </is>
      </c>
      <c r="W448" t="inlineStr">
        <is>
          <t>Excentrische kuitheffing</t>
        </is>
      </c>
    </row>
    <row r="449">
      <c r="A449" t="inlineStr">
        <is>
          <t>banded-dorsiflexion</t>
        </is>
      </c>
      <c r="B449" t="inlineStr">
        <is>
          <t>Banded Dorsiflexion</t>
        </is>
      </c>
      <c r="C449">
        <f>IF(about!$B$5="ES",T449,IF(about!$B$5="FR",U449,IF(about!$B$5="DE",V449,IF(about!$B$5="NL",W449,B449))))</f>
        <v/>
      </c>
      <c r="D449" t="inlineStr">
        <is>
          <t>physio</t>
        </is>
      </c>
      <c r="E449" t="inlineStr">
        <is>
          <t>resistance-band</t>
        </is>
      </c>
      <c r="F449" t="inlineStr">
        <is>
          <t>legs</t>
        </is>
      </c>
      <c r="G449" t="inlineStr">
        <is>
          <t>reps</t>
        </is>
      </c>
      <c r="H449" t="inlineStr">
        <is>
          <t>reps</t>
        </is>
      </c>
      <c r="I449" t="inlineStr">
        <is>
          <t>1_intro</t>
        </is>
      </c>
      <c r="J449" t="inlineStr">
        <is>
          <t>ankle</t>
        </is>
      </c>
      <c r="K449" t="inlineStr">
        <is>
          <t>mobility</t>
        </is>
      </c>
      <c r="L449" t="inlineStr">
        <is>
          <t>isolation</t>
        </is>
      </c>
      <c r="M449" t="inlineStr">
        <is>
          <t>mixed</t>
        </is>
      </c>
      <c r="N449" t="inlineStr">
        <is>
          <t>unilateral</t>
        </is>
      </c>
      <c r="O449" t="inlineStr">
        <is>
          <t>1</t>
        </is>
      </c>
      <c r="P449" t="inlineStr">
        <is>
          <t>band_resistance</t>
        </is>
      </c>
      <c r="Q449" t="inlineStr">
        <is>
          <t>1</t>
        </is>
      </c>
      <c r="R449" t="inlineStr">
        <is>
          <t>rehab-friendly|unilateral</t>
        </is>
      </c>
      <c r="S449" t="inlineStr">
        <is>
          <t>1</t>
        </is>
      </c>
      <c r="T449" t="inlineStr">
        <is>
          <t>Dorsiflexión con banda</t>
        </is>
      </c>
      <c r="U449" t="inlineStr">
        <is>
          <t>Dorsiflexion élastique</t>
        </is>
      </c>
      <c r="V449" t="inlineStr">
        <is>
          <t>Dorsiflexion mit Band</t>
        </is>
      </c>
      <c r="W449" t="inlineStr">
        <is>
          <t>Dorsiflexie met band</t>
        </is>
      </c>
    </row>
    <row r="450">
      <c r="A450" t="inlineStr">
        <is>
          <t>towel-scrunch</t>
        </is>
      </c>
      <c r="B450" t="inlineStr">
        <is>
          <t>Towel Scrunch</t>
        </is>
      </c>
      <c r="C450">
        <f>IF(about!$B$5="ES",T450,IF(about!$B$5="FR",U450,IF(about!$B$5="DE",V450,IF(about!$B$5="NL",W450,B450))))</f>
        <v/>
      </c>
      <c r="D450" t="inlineStr">
        <is>
          <t>physio</t>
        </is>
      </c>
      <c r="E450" t="inlineStr">
        <is>
          <t>yoga-mat</t>
        </is>
      </c>
      <c r="F450" t="inlineStr">
        <is>
          <t>legs</t>
        </is>
      </c>
      <c r="G450" t="inlineStr">
        <is>
          <t>reps</t>
        </is>
      </c>
      <c r="H450" t="inlineStr">
        <is>
          <t>reps</t>
        </is>
      </c>
      <c r="I450" t="inlineStr">
        <is>
          <t>1_intro</t>
        </is>
      </c>
      <c r="J450" t="inlineStr">
        <is>
          <t>ankle</t>
        </is>
      </c>
      <c r="K450" t="inlineStr">
        <is>
          <t>isolation</t>
        </is>
      </c>
      <c r="L450" t="inlineStr">
        <is>
          <t>isolation</t>
        </is>
      </c>
      <c r="M450" t="inlineStr">
        <is>
          <t>mixed</t>
        </is>
      </c>
      <c r="N450" t="inlineStr">
        <is>
          <t>unilateral</t>
        </is>
      </c>
      <c r="O450" t="inlineStr">
        <is>
          <t>1</t>
        </is>
      </c>
      <c r="P450" t="inlineStr">
        <is>
          <t>bodyweight</t>
        </is>
      </c>
      <c r="Q450" t="inlineStr">
        <is>
          <t>1</t>
        </is>
      </c>
      <c r="R450" t="inlineStr">
        <is>
          <t>rehab-friendly|unilateral|no-equipment</t>
        </is>
      </c>
      <c r="S450" t="inlineStr">
        <is>
          <t>1</t>
        </is>
      </c>
      <c r="T450" t="inlineStr">
        <is>
          <t>Arrugar toalla</t>
        </is>
      </c>
      <c r="U450" t="inlineStr">
        <is>
          <t>Serrer la serviette</t>
        </is>
      </c>
      <c r="V450" t="inlineStr">
        <is>
          <t>Handtuch-Greifen</t>
        </is>
      </c>
      <c r="W450" t="inlineStr">
        <is>
          <t>Towel scrunch</t>
        </is>
      </c>
    </row>
    <row r="451">
      <c r="A451" t="inlineStr">
        <is>
          <t>ankle-cars</t>
        </is>
      </c>
      <c r="B451" t="inlineStr">
        <is>
          <t>Ankle CARs</t>
        </is>
      </c>
      <c r="C451">
        <f>IF(about!$B$5="ES",T451,IF(about!$B$5="FR",U451,IF(about!$B$5="DE",V451,IF(about!$B$5="NL",W451,B451))))</f>
        <v/>
      </c>
      <c r="D451" t="inlineStr">
        <is>
          <t>physio</t>
        </is>
      </c>
      <c r="E451" t="inlineStr">
        <is>
          <t>bodyweight</t>
        </is>
      </c>
      <c r="F451" t="inlineStr">
        <is>
          <t>legs</t>
        </is>
      </c>
      <c r="G451" t="inlineStr">
        <is>
          <t>reps</t>
        </is>
      </c>
      <c r="H451" t="inlineStr">
        <is>
          <t>reps</t>
        </is>
      </c>
      <c r="I451" t="inlineStr">
        <is>
          <t>1_intro</t>
        </is>
      </c>
      <c r="J451" t="inlineStr">
        <is>
          <t>ankle</t>
        </is>
      </c>
      <c r="K451" t="inlineStr">
        <is>
          <t>mobility</t>
        </is>
      </c>
      <c r="L451" t="inlineStr">
        <is>
          <t>none</t>
        </is>
      </c>
      <c r="M451" t="inlineStr">
        <is>
          <t>static</t>
        </is>
      </c>
      <c r="N451" t="inlineStr">
        <is>
          <t>unilateral</t>
        </is>
      </c>
      <c r="O451" t="inlineStr">
        <is>
          <t>1</t>
        </is>
      </c>
      <c r="P451" t="inlineStr">
        <is>
          <t>bodyweight</t>
        </is>
      </c>
      <c r="Q451" t="inlineStr">
        <is>
          <t>1</t>
        </is>
      </c>
      <c r="R451" t="inlineStr">
        <is>
          <t>rehab-friendly|unilateral|no-equipment</t>
        </is>
      </c>
      <c r="S451" t="inlineStr">
        <is>
          <t>1</t>
        </is>
      </c>
      <c r="T451" t="inlineStr">
        <is>
          <t>CARs tobillo</t>
        </is>
      </c>
      <c r="U451" t="inlineStr">
        <is>
          <t>CARs cheville</t>
        </is>
      </c>
      <c r="V451" t="inlineStr">
        <is>
          <t>Sprunggelenks-CARs</t>
        </is>
      </c>
      <c r="W451" t="inlineStr">
        <is>
          <t>Enkel CARs</t>
        </is>
      </c>
    </row>
    <row r="452">
      <c r="A452" t="inlineStr">
        <is>
          <t>pelvic-tilt</t>
        </is>
      </c>
      <c r="B452" t="inlineStr">
        <is>
          <t>Pelvic Tilt</t>
        </is>
      </c>
      <c r="C452">
        <f>IF(about!$B$5="ES",T452,IF(about!$B$5="FR",U452,IF(about!$B$5="DE",V452,IF(about!$B$5="NL",W452,B452))))</f>
        <v/>
      </c>
      <c r="D452" t="inlineStr">
        <is>
          <t>physio</t>
        </is>
      </c>
      <c r="E452" t="inlineStr">
        <is>
          <t>yoga-mat</t>
        </is>
      </c>
      <c r="F452" t="inlineStr">
        <is>
          <t>core</t>
        </is>
      </c>
      <c r="G452" t="inlineStr">
        <is>
          <t>reps</t>
        </is>
      </c>
      <c r="H452" t="inlineStr">
        <is>
          <t>reps</t>
        </is>
      </c>
      <c r="I452" t="inlineStr">
        <is>
          <t>1_intro</t>
        </is>
      </c>
      <c r="J452" t="inlineStr">
        <is>
          <t>spine</t>
        </is>
      </c>
      <c r="K452" t="inlineStr">
        <is>
          <t>mobility</t>
        </is>
      </c>
      <c r="L452" t="inlineStr">
        <is>
          <t>compound</t>
        </is>
      </c>
      <c r="M452" t="inlineStr">
        <is>
          <t>static</t>
        </is>
      </c>
      <c r="N452" t="inlineStr">
        <is>
          <t>bilateral</t>
        </is>
      </c>
      <c r="O452" t="inlineStr">
        <is>
          <t>glutes</t>
        </is>
      </c>
      <c r="P452" t="inlineStr">
        <is>
          <t>bodyweight</t>
        </is>
      </c>
      <c r="Q452" t="inlineStr">
        <is>
          <t>1</t>
        </is>
      </c>
      <c r="R452" t="inlineStr">
        <is>
          <t>rehab-friendly|no-equipment</t>
        </is>
      </c>
      <c r="S452" t="inlineStr">
        <is>
          <t>1</t>
        </is>
      </c>
      <c r="T452" t="inlineStr">
        <is>
          <t>Inclinación pélvica</t>
        </is>
      </c>
      <c r="U452" t="inlineStr">
        <is>
          <t>Bascule du bassin</t>
        </is>
      </c>
      <c r="V452" t="inlineStr">
        <is>
          <t>Beckenkippen</t>
        </is>
      </c>
      <c r="W452" t="inlineStr">
        <is>
          <t>Bekkenkanteling</t>
        </is>
      </c>
    </row>
    <row r="453">
      <c r="A453" t="inlineStr">
        <is>
          <t>cat-cow</t>
        </is>
      </c>
      <c r="B453" t="inlineStr">
        <is>
          <t>Cat-Cow</t>
        </is>
      </c>
      <c r="C453">
        <f>IF(about!$B$5="ES",T453,IF(about!$B$5="FR",U453,IF(about!$B$5="DE",V453,IF(about!$B$5="NL",W453,B453))))</f>
        <v/>
      </c>
      <c r="D453" t="inlineStr">
        <is>
          <t>physio</t>
        </is>
      </c>
      <c r="E453" t="inlineStr">
        <is>
          <t>yoga-mat</t>
        </is>
      </c>
      <c r="F453" t="inlineStr">
        <is>
          <t>core|back</t>
        </is>
      </c>
      <c r="G453" t="inlineStr">
        <is>
          <t>reps</t>
        </is>
      </c>
      <c r="H453" t="inlineStr">
        <is>
          <t>reps</t>
        </is>
      </c>
      <c r="I453" t="inlineStr">
        <is>
          <t>1_intro</t>
        </is>
      </c>
      <c r="J453" t="inlineStr">
        <is>
          <t>spine</t>
        </is>
      </c>
      <c r="K453" t="inlineStr">
        <is>
          <t>mobility</t>
        </is>
      </c>
      <c r="L453" t="inlineStr">
        <is>
          <t>compound</t>
        </is>
      </c>
      <c r="M453" t="inlineStr">
        <is>
          <t>mixed</t>
        </is>
      </c>
      <c r="N453" t="inlineStr">
        <is>
          <t>bilateral</t>
        </is>
      </c>
      <c r="O453" t="inlineStr">
        <is>
          <t>1</t>
        </is>
      </c>
      <c r="P453" t="inlineStr">
        <is>
          <t>bodyweight</t>
        </is>
      </c>
      <c r="Q453" t="inlineStr">
        <is>
          <t>1</t>
        </is>
      </c>
      <c r="R453" t="inlineStr">
        <is>
          <t>rehab-friendly|warmup-dynamic|no-equipment</t>
        </is>
      </c>
      <c r="S453" t="inlineStr">
        <is>
          <t>1</t>
        </is>
      </c>
      <c r="T453" t="inlineStr">
        <is>
          <t>Gato-vaca</t>
        </is>
      </c>
      <c r="U453" t="inlineStr">
        <is>
          <t>Chat-vache</t>
        </is>
      </c>
      <c r="V453" t="inlineStr">
        <is>
          <t>Katze-Kuh</t>
        </is>
      </c>
      <c r="W453" t="inlineStr">
        <is>
          <t>Kat-koe</t>
        </is>
      </c>
    </row>
    <row r="454">
      <c r="A454" t="inlineStr">
        <is>
          <t>sphinx-pose</t>
        </is>
      </c>
      <c r="B454" t="inlineStr">
        <is>
          <t>Sphinx Pose</t>
        </is>
      </c>
      <c r="C454">
        <f>IF(about!$B$5="ES",T454,IF(about!$B$5="FR",U454,IF(about!$B$5="DE",V454,IF(about!$B$5="NL",W454,B454))))</f>
        <v/>
      </c>
      <c r="D454" t="inlineStr">
        <is>
          <t>physio</t>
        </is>
      </c>
      <c r="E454" t="inlineStr">
        <is>
          <t>yoga-mat</t>
        </is>
      </c>
      <c r="F454" t="inlineStr">
        <is>
          <t>back</t>
        </is>
      </c>
      <c r="G454" t="inlineStr">
        <is>
          <t>time_sec</t>
        </is>
      </c>
      <c r="H454" t="inlineStr">
        <is>
          <t>sec</t>
        </is>
      </c>
      <c r="I454" t="inlineStr">
        <is>
          <t>1_intro</t>
        </is>
      </c>
      <c r="J454" t="inlineStr">
        <is>
          <t>spine</t>
        </is>
      </c>
      <c r="K454" t="inlineStr">
        <is>
          <t>mobility</t>
        </is>
      </c>
      <c r="L454" t="inlineStr">
        <is>
          <t>none</t>
        </is>
      </c>
      <c r="M454" t="inlineStr">
        <is>
          <t>static</t>
        </is>
      </c>
      <c r="N454" t="inlineStr">
        <is>
          <t>bilateral</t>
        </is>
      </c>
      <c r="O454" t="inlineStr">
        <is>
          <t>core</t>
        </is>
      </c>
      <c r="P454" t="inlineStr">
        <is>
          <t>bodyweight</t>
        </is>
      </c>
      <c r="Q454" t="inlineStr">
        <is>
          <t>1</t>
        </is>
      </c>
      <c r="R454" t="inlineStr">
        <is>
          <t>rehab-friendly|no-equipment</t>
        </is>
      </c>
      <c r="S454" t="inlineStr">
        <is>
          <t>1</t>
        </is>
      </c>
      <c r="T454" t="inlineStr">
        <is>
          <t>Postura esfinge</t>
        </is>
      </c>
      <c r="U454" t="inlineStr">
        <is>
          <t>Posture du sphinx</t>
        </is>
      </c>
      <c r="V454" t="inlineStr">
        <is>
          <t>Sphinx</t>
        </is>
      </c>
      <c r="W454" t="inlineStr">
        <is>
          <t>Sfinx houding</t>
        </is>
      </c>
    </row>
    <row r="455">
      <c r="A455" t="inlineStr">
        <is>
          <t>childs-pose</t>
        </is>
      </c>
      <c r="B455" t="inlineStr">
        <is>
          <t>Child's Pose</t>
        </is>
      </c>
      <c r="C455">
        <f>IF(about!$B$5="ES",T455,IF(about!$B$5="FR",U455,IF(about!$B$5="DE",V455,IF(about!$B$5="NL",W455,B455))))</f>
        <v/>
      </c>
      <c r="D455" t="inlineStr">
        <is>
          <t>physio</t>
        </is>
      </c>
      <c r="E455" t="inlineStr">
        <is>
          <t>yoga-mat</t>
        </is>
      </c>
      <c r="F455" t="inlineStr">
        <is>
          <t>back</t>
        </is>
      </c>
      <c r="G455" t="inlineStr">
        <is>
          <t>time_sec</t>
        </is>
      </c>
      <c r="H455" t="inlineStr">
        <is>
          <t>sec</t>
        </is>
      </c>
      <c r="I455" t="inlineStr">
        <is>
          <t>1_intro</t>
        </is>
      </c>
      <c r="J455" t="inlineStr">
        <is>
          <t>spine</t>
        </is>
      </c>
      <c r="K455" t="inlineStr">
        <is>
          <t>mobility</t>
        </is>
      </c>
      <c r="L455" t="inlineStr">
        <is>
          <t>none</t>
        </is>
      </c>
      <c r="M455" t="inlineStr">
        <is>
          <t>static</t>
        </is>
      </c>
      <c r="N455" t="inlineStr">
        <is>
          <t>bilateral</t>
        </is>
      </c>
      <c r="O455" t="inlineStr">
        <is>
          <t>shoulders|hips</t>
        </is>
      </c>
      <c r="P455" t="inlineStr">
        <is>
          <t>bodyweight</t>
        </is>
      </c>
      <c r="Q455" t="inlineStr">
        <is>
          <t>1</t>
        </is>
      </c>
      <c r="R455" t="inlineStr">
        <is>
          <t>rehab-friendly|no-equipment</t>
        </is>
      </c>
      <c r="S455" t="inlineStr">
        <is>
          <t>1</t>
        </is>
      </c>
      <c r="T455" t="inlineStr">
        <is>
          <t>Postura del niño</t>
        </is>
      </c>
      <c r="U455" t="inlineStr">
        <is>
          <t>Posture de l'enfant</t>
        </is>
      </c>
      <c r="V455" t="inlineStr">
        <is>
          <t>Kindeshaltung</t>
        </is>
      </c>
      <c r="W455" t="inlineStr">
        <is>
          <t>Kindhouding</t>
        </is>
      </c>
    </row>
    <row r="456">
      <c r="A456" t="inlineStr">
        <is>
          <t>thoracic-windmill</t>
        </is>
      </c>
      <c r="B456" t="inlineStr">
        <is>
          <t>Thoracic Windmill</t>
        </is>
      </c>
      <c r="C456">
        <f>IF(about!$B$5="ES",T456,IF(about!$B$5="FR",U456,IF(about!$B$5="DE",V456,IF(about!$B$5="NL",W456,B456))))</f>
        <v/>
      </c>
      <c r="D456" t="inlineStr">
        <is>
          <t>physio</t>
        </is>
      </c>
      <c r="E456" t="inlineStr">
        <is>
          <t>yoga-mat</t>
        </is>
      </c>
      <c r="F456" t="inlineStr">
        <is>
          <t>core|back</t>
        </is>
      </c>
      <c r="G456" t="inlineStr">
        <is>
          <t>reps</t>
        </is>
      </c>
      <c r="H456" t="inlineStr">
        <is>
          <t>reps</t>
        </is>
      </c>
      <c r="I456" t="inlineStr">
        <is>
          <t>1_intro</t>
        </is>
      </c>
      <c r="J456" t="inlineStr">
        <is>
          <t>spine</t>
        </is>
      </c>
      <c r="K456" t="inlineStr">
        <is>
          <t>rotation</t>
        </is>
      </c>
      <c r="L456" t="inlineStr">
        <is>
          <t>compound</t>
        </is>
      </c>
      <c r="M456" t="inlineStr">
        <is>
          <t>mixed</t>
        </is>
      </c>
      <c r="N456" t="inlineStr">
        <is>
          <t>alternating</t>
        </is>
      </c>
      <c r="O456" t="inlineStr">
        <is>
          <t>shoulders</t>
        </is>
      </c>
      <c r="P456" t="inlineStr">
        <is>
          <t>bodyweight</t>
        </is>
      </c>
      <c r="Q456" t="inlineStr">
        <is>
          <t>1</t>
        </is>
      </c>
      <c r="R456" t="inlineStr">
        <is>
          <t>rehab-friendly|warmup-dynamic|no-equipment</t>
        </is>
      </c>
      <c r="S456" t="inlineStr">
        <is>
          <t>1</t>
        </is>
      </c>
      <c r="T456" t="inlineStr">
        <is>
          <t>Molino torácico</t>
        </is>
      </c>
      <c r="U456" t="inlineStr">
        <is>
          <t>Moulin thoracique</t>
        </is>
      </c>
      <c r="V456" t="inlineStr">
        <is>
          <t>Brustwirbel-Windmühle</t>
        </is>
      </c>
      <c r="W456" t="inlineStr">
        <is>
          <t>Thoracale windmolen</t>
        </is>
      </c>
    </row>
    <row r="457">
      <c r="A457" t="inlineStr">
        <is>
          <t>thread-the-needle</t>
        </is>
      </c>
      <c r="B457" t="inlineStr">
        <is>
          <t>Thread the Needle</t>
        </is>
      </c>
      <c r="C457">
        <f>IF(about!$B$5="ES",T457,IF(about!$B$5="FR",U457,IF(about!$B$5="DE",V457,IF(about!$B$5="NL",W457,B457))))</f>
        <v/>
      </c>
      <c r="D457" t="inlineStr">
        <is>
          <t>physio</t>
        </is>
      </c>
      <c r="E457" t="inlineStr">
        <is>
          <t>yoga-mat</t>
        </is>
      </c>
      <c r="F457" t="inlineStr">
        <is>
          <t>back|shoulders</t>
        </is>
      </c>
      <c r="G457" t="inlineStr">
        <is>
          <t>reps</t>
        </is>
      </c>
      <c r="H457" t="inlineStr">
        <is>
          <t>reps</t>
        </is>
      </c>
      <c r="I457" t="inlineStr">
        <is>
          <t>1_intro</t>
        </is>
      </c>
      <c r="J457" t="inlineStr">
        <is>
          <t>spine</t>
        </is>
      </c>
      <c r="K457" t="inlineStr">
        <is>
          <t>rotation</t>
        </is>
      </c>
      <c r="L457" t="inlineStr">
        <is>
          <t>compound</t>
        </is>
      </c>
      <c r="M457" t="inlineStr">
        <is>
          <t>mixed</t>
        </is>
      </c>
      <c r="N457" t="inlineStr">
        <is>
          <t>alternating</t>
        </is>
      </c>
      <c r="O457" t="inlineStr">
        <is>
          <t>core</t>
        </is>
      </c>
      <c r="P457" t="inlineStr">
        <is>
          <t>bodyweight</t>
        </is>
      </c>
      <c r="Q457" t="inlineStr">
        <is>
          <t>1</t>
        </is>
      </c>
      <c r="R457" t="inlineStr">
        <is>
          <t>rehab-friendly|no-equipment</t>
        </is>
      </c>
      <c r="S457" t="inlineStr">
        <is>
          <t>1</t>
        </is>
      </c>
      <c r="T457" t="inlineStr">
        <is>
          <t>Enhebrar la aguja</t>
        </is>
      </c>
      <c r="U457" t="inlineStr">
        <is>
          <t>Enfiler l'aiguille</t>
        </is>
      </c>
      <c r="V457" t="inlineStr">
        <is>
          <t>Nadel einfädeln</t>
        </is>
      </c>
      <c r="W457" t="inlineStr">
        <is>
          <t>Naald inrijgen</t>
        </is>
      </c>
    </row>
    <row r="458">
      <c r="A458" t="inlineStr">
        <is>
          <t>quadruped-tspine-rotation</t>
        </is>
      </c>
      <c r="B458" t="inlineStr">
        <is>
          <t>Quadruped T-Spine Rotation</t>
        </is>
      </c>
      <c r="C458">
        <f>IF(about!$B$5="ES",T458,IF(about!$B$5="FR",U458,IF(about!$B$5="DE",V458,IF(about!$B$5="NL",W458,B458))))</f>
        <v/>
      </c>
      <c r="D458" t="inlineStr">
        <is>
          <t>physio</t>
        </is>
      </c>
      <c r="E458" t="inlineStr">
        <is>
          <t>yoga-mat</t>
        </is>
      </c>
      <c r="F458" t="inlineStr">
        <is>
          <t>back|shoulders</t>
        </is>
      </c>
      <c r="G458" t="inlineStr">
        <is>
          <t>reps</t>
        </is>
      </c>
      <c r="H458" t="inlineStr">
        <is>
          <t>reps</t>
        </is>
      </c>
      <c r="I458" t="inlineStr">
        <is>
          <t>1_intro</t>
        </is>
      </c>
      <c r="J458" t="inlineStr">
        <is>
          <t>spine</t>
        </is>
      </c>
      <c r="K458" t="inlineStr">
        <is>
          <t>rotation</t>
        </is>
      </c>
      <c r="L458" t="inlineStr">
        <is>
          <t>compound</t>
        </is>
      </c>
      <c r="M458" t="inlineStr">
        <is>
          <t>mixed</t>
        </is>
      </c>
      <c r="N458" t="inlineStr">
        <is>
          <t>alternating</t>
        </is>
      </c>
      <c r="O458" t="inlineStr">
        <is>
          <t>core</t>
        </is>
      </c>
      <c r="P458" t="inlineStr">
        <is>
          <t>bodyweight</t>
        </is>
      </c>
      <c r="Q458" t="inlineStr">
        <is>
          <t>1</t>
        </is>
      </c>
      <c r="R458" t="inlineStr">
        <is>
          <t>rehab-friendly|warmup-dynamic</t>
        </is>
      </c>
      <c r="S458" t="inlineStr">
        <is>
          <t>1</t>
        </is>
      </c>
      <c r="T458" t="inlineStr">
        <is>
          <t>Rotación torácica cuadrúpeda</t>
        </is>
      </c>
      <c r="U458" t="inlineStr">
        <is>
          <t>Rotation thoracique quadrupède</t>
        </is>
      </c>
      <c r="V458" t="inlineStr">
        <is>
          <t>Brustwirbel-Rotation</t>
        </is>
      </c>
      <c r="W458" t="inlineStr">
        <is>
          <t>Thoracale rotatie viervoeter</t>
        </is>
      </c>
    </row>
    <row r="459">
      <c r="A459" t="inlineStr">
        <is>
          <t>dead-hang-pelvic-tilt</t>
        </is>
      </c>
      <c r="B459" t="inlineStr">
        <is>
          <t>Dead Hang with Pelvic Tilt</t>
        </is>
      </c>
      <c r="C459">
        <f>IF(about!$B$5="ES",T459,IF(about!$B$5="FR",U459,IF(about!$B$5="DE",V459,IF(about!$B$5="NL",W459,B459))))</f>
        <v/>
      </c>
      <c r="D459" t="inlineStr">
        <is>
          <t>physio</t>
        </is>
      </c>
      <c r="E459" t="inlineStr">
        <is>
          <t>pull-up-bar</t>
        </is>
      </c>
      <c r="F459" t="inlineStr">
        <is>
          <t>back|core</t>
        </is>
      </c>
      <c r="G459" t="inlineStr">
        <is>
          <t>time_sec</t>
        </is>
      </c>
      <c r="H459" t="inlineStr">
        <is>
          <t>sec</t>
        </is>
      </c>
      <c r="I459" t="inlineStr">
        <is>
          <t>2_beginner</t>
        </is>
      </c>
      <c r="J459" t="inlineStr">
        <is>
          <t>spine</t>
        </is>
      </c>
      <c r="K459" t="inlineStr">
        <is>
          <t>mobility</t>
        </is>
      </c>
      <c r="L459" t="inlineStr">
        <is>
          <t>compound</t>
        </is>
      </c>
      <c r="M459" t="inlineStr">
        <is>
          <t>static</t>
        </is>
      </c>
      <c r="N459" t="inlineStr">
        <is>
          <t>bilateral</t>
        </is>
      </c>
      <c r="O459" t="inlineStr">
        <is>
          <t>arms</t>
        </is>
      </c>
      <c r="P459" t="inlineStr">
        <is>
          <t>bodyweight</t>
        </is>
      </c>
      <c r="Q459" t="inlineStr">
        <is>
          <t>1</t>
        </is>
      </c>
      <c r="R459" t="inlineStr">
        <is>
          <t>rehab-friendly</t>
        </is>
      </c>
      <c r="S459" t="inlineStr">
        <is>
          <t>1</t>
        </is>
      </c>
      <c r="T459" t="inlineStr">
        <is>
          <t>Suspensión con báscula pélvica</t>
        </is>
      </c>
      <c r="U459" t="inlineStr">
        <is>
          <t>Suspension avec bascule</t>
        </is>
      </c>
      <c r="V459" t="inlineStr">
        <is>
          <t>Toter Hang mit Beckenkippen</t>
        </is>
      </c>
      <c r="W459" t="inlineStr">
        <is>
          <t>Dead hang met bekkenkanteling</t>
        </is>
      </c>
    </row>
    <row r="460">
      <c r="A460" t="inlineStr">
        <is>
          <t>mckenzie-press-up</t>
        </is>
      </c>
      <c r="B460" t="inlineStr">
        <is>
          <t>McKenzie Press-Up</t>
        </is>
      </c>
      <c r="C460">
        <f>IF(about!$B$5="ES",T460,IF(about!$B$5="FR",U460,IF(about!$B$5="DE",V460,IF(about!$B$5="NL",W460,B460))))</f>
        <v/>
      </c>
      <c r="D460" t="inlineStr">
        <is>
          <t>physio</t>
        </is>
      </c>
      <c r="E460" t="inlineStr">
        <is>
          <t>yoga-mat</t>
        </is>
      </c>
      <c r="F460" t="inlineStr">
        <is>
          <t>back</t>
        </is>
      </c>
      <c r="G460" t="inlineStr">
        <is>
          <t>reps</t>
        </is>
      </c>
      <c r="H460" t="inlineStr">
        <is>
          <t>reps</t>
        </is>
      </c>
      <c r="I460" t="inlineStr">
        <is>
          <t>1_intro</t>
        </is>
      </c>
      <c r="J460" t="inlineStr">
        <is>
          <t>spine</t>
        </is>
      </c>
      <c r="K460" t="inlineStr">
        <is>
          <t>mobility</t>
        </is>
      </c>
      <c r="L460" t="inlineStr">
        <is>
          <t>compound</t>
        </is>
      </c>
      <c r="M460" t="inlineStr">
        <is>
          <t>push</t>
        </is>
      </c>
      <c r="N460" t="inlineStr">
        <is>
          <t>bilateral</t>
        </is>
      </c>
      <c r="O460" t="inlineStr">
        <is>
          <t>core</t>
        </is>
      </c>
      <c r="P460" t="inlineStr">
        <is>
          <t>bodyweight</t>
        </is>
      </c>
      <c r="Q460" t="inlineStr">
        <is>
          <t>1</t>
        </is>
      </c>
      <c r="R460" t="inlineStr">
        <is>
          <t>rehab-friendly|no-equipment</t>
        </is>
      </c>
      <c r="S460" t="inlineStr">
        <is>
          <t>1</t>
        </is>
      </c>
      <c r="T460" t="inlineStr">
        <is>
          <t>Press-up McKenzie</t>
        </is>
      </c>
      <c r="U460" t="inlineStr">
        <is>
          <t>Press-up McKenzie</t>
        </is>
      </c>
      <c r="V460" t="inlineStr">
        <is>
          <t>McKenzie-Press-up</t>
        </is>
      </c>
      <c r="W460" t="inlineStr">
        <is>
          <t>McKenzie press-up</t>
        </is>
      </c>
    </row>
    <row r="461">
      <c r="A461" t="inlineStr">
        <is>
          <t>chin-tuck</t>
        </is>
      </c>
      <c r="B461" t="inlineStr">
        <is>
          <t>Chin Tuck</t>
        </is>
      </c>
      <c r="C461">
        <f>IF(about!$B$5="ES",T461,IF(about!$B$5="FR",U461,IF(about!$B$5="DE",V461,IF(about!$B$5="NL",W461,B461))))</f>
        <v/>
      </c>
      <c r="D461" t="inlineStr">
        <is>
          <t>physio</t>
        </is>
      </c>
      <c r="E461" t="inlineStr">
        <is>
          <t>bodyweight</t>
        </is>
      </c>
      <c r="F461" t="inlineStr">
        <is>
          <t>core</t>
        </is>
      </c>
      <c r="G461" t="inlineStr">
        <is>
          <t>reps</t>
        </is>
      </c>
      <c r="H461" t="inlineStr">
        <is>
          <t>reps</t>
        </is>
      </c>
      <c r="I461" t="inlineStr">
        <is>
          <t>1_intro</t>
        </is>
      </c>
      <c r="J461" t="inlineStr">
        <is>
          <t>neck</t>
        </is>
      </c>
      <c r="K461" t="inlineStr">
        <is>
          <t>mobility</t>
        </is>
      </c>
      <c r="L461" t="inlineStr">
        <is>
          <t>isolation</t>
        </is>
      </c>
      <c r="M461" t="inlineStr">
        <is>
          <t>static</t>
        </is>
      </c>
      <c r="N461" t="inlineStr">
        <is>
          <t>bilateral</t>
        </is>
      </c>
      <c r="O461" t="inlineStr">
        <is>
          <t>1</t>
        </is>
      </c>
      <c r="P461" t="inlineStr">
        <is>
          <t>bodyweight</t>
        </is>
      </c>
      <c r="Q461" t="inlineStr">
        <is>
          <t>1</t>
        </is>
      </c>
      <c r="R461" t="inlineStr">
        <is>
          <t>rehab-friendly|no-equipment</t>
        </is>
      </c>
      <c r="S461" t="inlineStr">
        <is>
          <t>1</t>
        </is>
      </c>
      <c r="T461" t="inlineStr">
        <is>
          <t>Recogida de mentón</t>
        </is>
      </c>
      <c r="U461" t="inlineStr">
        <is>
          <t>Rentré du menton</t>
        </is>
      </c>
      <c r="V461" t="inlineStr">
        <is>
          <t>Kinn einziehen</t>
        </is>
      </c>
      <c r="W461" t="inlineStr">
        <is>
          <t>Kin intrekken</t>
        </is>
      </c>
    </row>
    <row r="462">
      <c r="A462" t="inlineStr">
        <is>
          <t>neck-cars</t>
        </is>
      </c>
      <c r="B462" t="inlineStr">
        <is>
          <t>Neck CARs</t>
        </is>
      </c>
      <c r="C462">
        <f>IF(about!$B$5="ES",T462,IF(about!$B$5="FR",U462,IF(about!$B$5="DE",V462,IF(about!$B$5="NL",W462,B462))))</f>
        <v/>
      </c>
      <c r="D462" t="inlineStr">
        <is>
          <t>physio</t>
        </is>
      </c>
      <c r="E462" t="inlineStr">
        <is>
          <t>bodyweight</t>
        </is>
      </c>
      <c r="F462" t="inlineStr">
        <is>
          <t>core</t>
        </is>
      </c>
      <c r="G462" t="inlineStr">
        <is>
          <t>reps</t>
        </is>
      </c>
      <c r="H462" t="inlineStr">
        <is>
          <t>reps</t>
        </is>
      </c>
      <c r="I462" t="inlineStr">
        <is>
          <t>1_intro</t>
        </is>
      </c>
      <c r="J462" t="inlineStr">
        <is>
          <t>neck</t>
        </is>
      </c>
      <c r="K462" t="inlineStr">
        <is>
          <t>mobility</t>
        </is>
      </c>
      <c r="L462" t="inlineStr">
        <is>
          <t>none</t>
        </is>
      </c>
      <c r="M462" t="inlineStr">
        <is>
          <t>static</t>
        </is>
      </c>
      <c r="N462" t="inlineStr">
        <is>
          <t>bilateral</t>
        </is>
      </c>
      <c r="O462" t="inlineStr">
        <is>
          <t>1</t>
        </is>
      </c>
      <c r="P462" t="inlineStr">
        <is>
          <t>bodyweight</t>
        </is>
      </c>
      <c r="Q462" t="inlineStr">
        <is>
          <t>1</t>
        </is>
      </c>
      <c r="R462" t="inlineStr">
        <is>
          <t>rehab-friendly|no-equipment</t>
        </is>
      </c>
      <c r="S462" t="inlineStr">
        <is>
          <t>1</t>
        </is>
      </c>
      <c r="T462" t="inlineStr">
        <is>
          <t>CARs cuello</t>
        </is>
      </c>
      <c r="U462" t="inlineStr">
        <is>
          <t>CARs cou</t>
        </is>
      </c>
      <c r="V462" t="inlineStr">
        <is>
          <t>Hals-CARs</t>
        </is>
      </c>
      <c r="W462" t="inlineStr">
        <is>
          <t>Nek CARs</t>
        </is>
      </c>
    </row>
    <row r="463">
      <c r="A463" t="inlineStr">
        <is>
          <t>mini-band-glute-bridge-march</t>
        </is>
      </c>
      <c r="B463" t="inlineStr">
        <is>
          <t>Banded Glute Bridge March</t>
        </is>
      </c>
      <c r="C463">
        <f>IF(about!$B$5="ES",T463,IF(about!$B$5="FR",U463,IF(about!$B$5="DE",V463,IF(about!$B$5="NL",W463,B463))))</f>
        <v/>
      </c>
      <c r="D463" t="inlineStr">
        <is>
          <t>physio</t>
        </is>
      </c>
      <c r="E463" t="inlineStr">
        <is>
          <t>mini-band</t>
        </is>
      </c>
      <c r="F463" t="inlineStr">
        <is>
          <t>glutes|core</t>
        </is>
      </c>
      <c r="G463" t="inlineStr">
        <is>
          <t>reps</t>
        </is>
      </c>
      <c r="H463" t="inlineStr">
        <is>
          <t>reps</t>
        </is>
      </c>
      <c r="I463" t="inlineStr">
        <is>
          <t>2_beginner</t>
        </is>
      </c>
      <c r="J463" t="inlineStr">
        <is>
          <t>glute-activation</t>
        </is>
      </c>
      <c r="K463" t="inlineStr">
        <is>
          <t>hinge</t>
        </is>
      </c>
      <c r="L463" t="inlineStr">
        <is>
          <t>compound</t>
        </is>
      </c>
      <c r="M463" t="inlineStr">
        <is>
          <t>mixed</t>
        </is>
      </c>
      <c r="N463" t="inlineStr">
        <is>
          <t>alternating</t>
        </is>
      </c>
      <c r="O463" t="inlineStr">
        <is>
          <t>1</t>
        </is>
      </c>
      <c r="P463" t="inlineStr">
        <is>
          <t>band_resistance</t>
        </is>
      </c>
      <c r="Q463" t="inlineStr">
        <is>
          <t>1</t>
        </is>
      </c>
      <c r="R463" t="inlineStr">
        <is>
          <t>rehab-friendly</t>
        </is>
      </c>
      <c r="S463" t="inlineStr">
        <is>
          <t>1</t>
        </is>
      </c>
      <c r="T463" t="inlineStr">
        <is>
          <t>Puente con marcha y banda</t>
        </is>
      </c>
      <c r="U463" t="inlineStr">
        <is>
          <t>Pont avec marche élastique</t>
        </is>
      </c>
      <c r="V463" t="inlineStr">
        <is>
          <t>Glute Bridge mit Marsch</t>
        </is>
      </c>
      <c r="W463" t="inlineStr">
        <is>
          <t>Glute bridge mars</t>
        </is>
      </c>
    </row>
    <row r="464">
      <c r="A464" t="inlineStr">
        <is>
          <t>bulgarian-isohold</t>
        </is>
      </c>
      <c r="B464" t="inlineStr">
        <is>
          <t>Bulgarian Iso Hold</t>
        </is>
      </c>
      <c r="C464">
        <f>IF(about!$B$5="ES",T464,IF(about!$B$5="FR",U464,IF(about!$B$5="DE",V464,IF(about!$B$5="NL",W464,B464))))</f>
        <v/>
      </c>
      <c r="D464" t="inlineStr">
        <is>
          <t>physio</t>
        </is>
      </c>
      <c r="E464" t="inlineStr">
        <is>
          <t>bench</t>
        </is>
      </c>
      <c r="F464" t="inlineStr">
        <is>
          <t>legs|glutes</t>
        </is>
      </c>
      <c r="G464" t="inlineStr">
        <is>
          <t>time_sec</t>
        </is>
      </c>
      <c r="H464" t="inlineStr">
        <is>
          <t>sec</t>
        </is>
      </c>
      <c r="I464" t="inlineStr">
        <is>
          <t>2_beginner</t>
        </is>
      </c>
      <c r="J464" t="inlineStr">
        <is>
          <t>knee</t>
        </is>
      </c>
      <c r="K464" t="inlineStr">
        <is>
          <t>isometric</t>
        </is>
      </c>
      <c r="L464" t="inlineStr">
        <is>
          <t>compound</t>
        </is>
      </c>
      <c r="M464" t="inlineStr">
        <is>
          <t>static</t>
        </is>
      </c>
      <c r="N464" t="inlineStr">
        <is>
          <t>unilateral</t>
        </is>
      </c>
      <c r="O464" t="inlineStr">
        <is>
          <t>core</t>
        </is>
      </c>
      <c r="P464" t="inlineStr">
        <is>
          <t>bodyweight</t>
        </is>
      </c>
      <c r="Q464" t="inlineStr">
        <is>
          <t>1</t>
        </is>
      </c>
      <c r="R464" t="inlineStr">
        <is>
          <t>rehab-friendly|isometric|unilateral</t>
        </is>
      </c>
      <c r="S464" t="inlineStr">
        <is>
          <t>1</t>
        </is>
      </c>
      <c r="T464" t="inlineStr">
        <is>
          <t>Bulgarian isométrico</t>
        </is>
      </c>
      <c r="U464" t="inlineStr">
        <is>
          <t>Bulgare iso</t>
        </is>
      </c>
      <c r="V464" t="inlineStr">
        <is>
          <t>Bulgarische Iso</t>
        </is>
      </c>
      <c r="W464" t="inlineStr">
        <is>
          <t>Bulgaarse iso</t>
        </is>
      </c>
    </row>
    <row r="465">
      <c r="A465" t="inlineStr">
        <is>
          <t>wall-sit-isohold</t>
        </is>
      </c>
      <c r="B465" t="inlineStr">
        <is>
          <t>Wall Sit Isohold</t>
        </is>
      </c>
      <c r="C465">
        <f>IF(about!$B$5="ES",T465,IF(about!$B$5="FR",U465,IF(about!$B$5="DE",V465,IF(about!$B$5="NL",W465,B465))))</f>
        <v/>
      </c>
      <c r="D465" t="inlineStr">
        <is>
          <t>physio</t>
        </is>
      </c>
      <c r="E465" t="inlineStr">
        <is>
          <t>bodyweight</t>
        </is>
      </c>
      <c r="F465" t="inlineStr">
        <is>
          <t>legs</t>
        </is>
      </c>
      <c r="G465" t="inlineStr">
        <is>
          <t>time_sec</t>
        </is>
      </c>
      <c r="H465" t="inlineStr">
        <is>
          <t>sec</t>
        </is>
      </c>
      <c r="I465" t="inlineStr">
        <is>
          <t>1_intro</t>
        </is>
      </c>
      <c r="J465" t="inlineStr">
        <is>
          <t>knee</t>
        </is>
      </c>
      <c r="K465" t="inlineStr">
        <is>
          <t>isometric</t>
        </is>
      </c>
      <c r="L465" t="inlineStr">
        <is>
          <t>compound</t>
        </is>
      </c>
      <c r="M465" t="inlineStr">
        <is>
          <t>static</t>
        </is>
      </c>
      <c r="N465" t="inlineStr">
        <is>
          <t>bilateral</t>
        </is>
      </c>
      <c r="O465" t="inlineStr">
        <is>
          <t>glutes|core</t>
        </is>
      </c>
      <c r="P465" t="inlineStr">
        <is>
          <t>time</t>
        </is>
      </c>
      <c r="Q465" t="inlineStr">
        <is>
          <t>1</t>
        </is>
      </c>
      <c r="R465" t="inlineStr">
        <is>
          <t>rehab-friendly|isometric|no-equipment</t>
        </is>
      </c>
      <c r="S465" t="inlineStr">
        <is>
          <t>1</t>
        </is>
      </c>
      <c r="T465" t="inlineStr">
        <is>
          <t>Sentadilla pared iso</t>
        </is>
      </c>
      <c r="U465" t="inlineStr">
        <is>
          <t>Chaise iso</t>
        </is>
      </c>
      <c r="V465" t="inlineStr">
        <is>
          <t>Wandsitz Iso</t>
        </is>
      </c>
      <c r="W465" t="inlineStr">
        <is>
          <t>Wall sit iso</t>
        </is>
      </c>
    </row>
    <row r="466">
      <c r="A466" t="inlineStr">
        <is>
          <t>copenhagen-isohold</t>
        </is>
      </c>
      <c r="B466" t="inlineStr">
        <is>
          <t>Copenhagen Iso Hold</t>
        </is>
      </c>
      <c r="C466">
        <f>IF(about!$B$5="ES",T466,IF(about!$B$5="FR",U466,IF(about!$B$5="DE",V466,IF(about!$B$5="NL",W466,B466))))</f>
        <v/>
      </c>
      <c r="D466" t="inlineStr">
        <is>
          <t>physio</t>
        </is>
      </c>
      <c r="E466" t="inlineStr">
        <is>
          <t>bench</t>
        </is>
      </c>
      <c r="F466" t="inlineStr">
        <is>
          <t>legs|core</t>
        </is>
      </c>
      <c r="G466" t="inlineStr">
        <is>
          <t>time_sec</t>
        </is>
      </c>
      <c r="H466" t="inlineStr">
        <is>
          <t>sec</t>
        </is>
      </c>
      <c r="I466" t="inlineStr">
        <is>
          <t>3_intermediate</t>
        </is>
      </c>
      <c r="J466" t="inlineStr">
        <is>
          <t>adductor</t>
        </is>
      </c>
      <c r="K466" t="inlineStr">
        <is>
          <t>isometric</t>
        </is>
      </c>
      <c r="L466" t="inlineStr">
        <is>
          <t>compound</t>
        </is>
      </c>
      <c r="M466" t="inlineStr">
        <is>
          <t>static</t>
        </is>
      </c>
      <c r="N466" t="inlineStr">
        <is>
          <t>unilateral</t>
        </is>
      </c>
      <c r="O466" t="inlineStr">
        <is>
          <t>1</t>
        </is>
      </c>
      <c r="P466" t="inlineStr">
        <is>
          <t>bodyweight</t>
        </is>
      </c>
      <c r="Q466" t="inlineStr">
        <is>
          <t>1</t>
        </is>
      </c>
      <c r="R466" t="inlineStr">
        <is>
          <t>rehab-friendly|isometric|unilateral</t>
        </is>
      </c>
      <c r="S466" t="inlineStr">
        <is>
          <t>1</t>
        </is>
      </c>
      <c r="T466" t="inlineStr">
        <is>
          <t>Copenhague iso</t>
        </is>
      </c>
      <c r="U466" t="inlineStr">
        <is>
          <t>Copenhague iso</t>
        </is>
      </c>
      <c r="V466" t="inlineStr">
        <is>
          <t>Copenhagen Iso</t>
        </is>
      </c>
      <c r="W466" t="inlineStr">
        <is>
          <t>Copenhagen iso</t>
        </is>
      </c>
    </row>
    <row r="467">
      <c r="A467" t="inlineStr">
        <is>
          <t>sissy-squat-isohold</t>
        </is>
      </c>
      <c r="B467" t="inlineStr">
        <is>
          <t>Sissy Squat Hold</t>
        </is>
      </c>
      <c r="C467">
        <f>IF(about!$B$5="ES",T467,IF(about!$B$5="FR",U467,IF(about!$B$5="DE",V467,IF(about!$B$5="NL",W467,B467))))</f>
        <v/>
      </c>
      <c r="D467" t="inlineStr">
        <is>
          <t>physio</t>
        </is>
      </c>
      <c r="E467" t="inlineStr">
        <is>
          <t>bodyweight</t>
        </is>
      </c>
      <c r="F467" t="inlineStr">
        <is>
          <t>legs</t>
        </is>
      </c>
      <c r="G467" t="inlineStr">
        <is>
          <t>time_sec</t>
        </is>
      </c>
      <c r="H467" t="inlineStr">
        <is>
          <t>sec</t>
        </is>
      </c>
      <c r="I467" t="inlineStr">
        <is>
          <t>2_beginner</t>
        </is>
      </c>
      <c r="J467" t="inlineStr">
        <is>
          <t>knee</t>
        </is>
      </c>
      <c r="K467" t="inlineStr">
        <is>
          <t>isometric</t>
        </is>
      </c>
      <c r="L467" t="inlineStr">
        <is>
          <t>compound</t>
        </is>
      </c>
      <c r="M467" t="inlineStr">
        <is>
          <t>static</t>
        </is>
      </c>
      <c r="N467" t="inlineStr">
        <is>
          <t>bilateral</t>
        </is>
      </c>
      <c r="O467" t="inlineStr">
        <is>
          <t>1</t>
        </is>
      </c>
      <c r="P467" t="inlineStr">
        <is>
          <t>bodyweight</t>
        </is>
      </c>
      <c r="Q467" t="inlineStr">
        <is>
          <t>1</t>
        </is>
      </c>
      <c r="R467" t="inlineStr">
        <is>
          <t>rehab-friendly|isometric</t>
        </is>
      </c>
      <c r="S467" t="inlineStr">
        <is>
          <t>1</t>
        </is>
      </c>
      <c r="T467" t="inlineStr">
        <is>
          <t>Sissy isométrica</t>
        </is>
      </c>
      <c r="U467" t="inlineStr">
        <is>
          <t>Sissy iso</t>
        </is>
      </c>
      <c r="V467" t="inlineStr">
        <is>
          <t>Sissy-Halten</t>
        </is>
      </c>
      <c r="W467" t="inlineStr">
        <is>
          <t>Sissy hold</t>
        </is>
      </c>
    </row>
    <row r="468">
      <c r="A468" t="inlineStr">
        <is>
          <t>lying-leg-circles</t>
        </is>
      </c>
      <c r="B468" t="inlineStr">
        <is>
          <t>Lying Leg Circles</t>
        </is>
      </c>
      <c r="C468">
        <f>IF(about!$B$5="ES",T468,IF(about!$B$5="FR",U468,IF(about!$B$5="DE",V468,IF(about!$B$5="NL",W468,B468))))</f>
        <v/>
      </c>
      <c r="D468" t="inlineStr">
        <is>
          <t>physio</t>
        </is>
      </c>
      <c r="E468" t="inlineStr">
        <is>
          <t>yoga-mat</t>
        </is>
      </c>
      <c r="F468" t="inlineStr">
        <is>
          <t>hips|core</t>
        </is>
      </c>
      <c r="G468" t="inlineStr">
        <is>
          <t>reps</t>
        </is>
      </c>
      <c r="H468" t="inlineStr">
        <is>
          <t>reps</t>
        </is>
      </c>
      <c r="I468" t="inlineStr">
        <is>
          <t>1_intro</t>
        </is>
      </c>
      <c r="J468" t="inlineStr">
        <is>
          <t>hip</t>
        </is>
      </c>
      <c r="K468" t="inlineStr">
        <is>
          <t>mobility</t>
        </is>
      </c>
      <c r="L468" t="inlineStr">
        <is>
          <t>compound</t>
        </is>
      </c>
      <c r="M468" t="inlineStr">
        <is>
          <t>static</t>
        </is>
      </c>
      <c r="N468" t="inlineStr">
        <is>
          <t>unilateral</t>
        </is>
      </c>
      <c r="O468" t="inlineStr">
        <is>
          <t>1</t>
        </is>
      </c>
      <c r="P468" t="inlineStr">
        <is>
          <t>bodyweight</t>
        </is>
      </c>
      <c r="Q468" t="inlineStr">
        <is>
          <t>1</t>
        </is>
      </c>
      <c r="R468" t="inlineStr">
        <is>
          <t>rehab-friendly|unilateral</t>
        </is>
      </c>
      <c r="S468" t="inlineStr">
        <is>
          <t>1</t>
        </is>
      </c>
      <c r="T468" t="inlineStr">
        <is>
          <t>Círculos de pierna</t>
        </is>
      </c>
      <c r="U468" t="inlineStr">
        <is>
          <t>Cercles de jambe</t>
        </is>
      </c>
      <c r="V468" t="inlineStr">
        <is>
          <t>Beinkreise liegend</t>
        </is>
      </c>
      <c r="W468" t="inlineStr">
        <is>
          <t>Liggende beencirkels</t>
        </is>
      </c>
    </row>
    <row r="469">
      <c r="A469" t="inlineStr">
        <is>
          <t>happy-baby</t>
        </is>
      </c>
      <c r="B469" t="inlineStr">
        <is>
          <t>Happy Baby</t>
        </is>
      </c>
      <c r="C469">
        <f>IF(about!$B$5="ES",T469,IF(about!$B$5="FR",U469,IF(about!$B$5="DE",V469,IF(about!$B$5="NL",W469,B469))))</f>
        <v/>
      </c>
      <c r="D469" t="inlineStr">
        <is>
          <t>physio</t>
        </is>
      </c>
      <c r="E469" t="inlineStr">
        <is>
          <t>yoga-mat</t>
        </is>
      </c>
      <c r="F469" t="inlineStr">
        <is>
          <t>hips</t>
        </is>
      </c>
      <c r="G469" t="inlineStr">
        <is>
          <t>time_sec</t>
        </is>
      </c>
      <c r="H469" t="inlineStr">
        <is>
          <t>sec</t>
        </is>
      </c>
      <c r="I469" t="inlineStr">
        <is>
          <t>1_intro</t>
        </is>
      </c>
      <c r="J469" t="inlineStr">
        <is>
          <t>hip</t>
        </is>
      </c>
      <c r="K469" t="inlineStr">
        <is>
          <t>mobility</t>
        </is>
      </c>
      <c r="L469" t="inlineStr">
        <is>
          <t>none</t>
        </is>
      </c>
      <c r="M469" t="inlineStr">
        <is>
          <t>static</t>
        </is>
      </c>
      <c r="N469" t="inlineStr">
        <is>
          <t>bilateral</t>
        </is>
      </c>
      <c r="O469" t="inlineStr">
        <is>
          <t>1</t>
        </is>
      </c>
      <c r="P469" t="inlineStr">
        <is>
          <t>bodyweight</t>
        </is>
      </c>
      <c r="Q469" t="inlineStr">
        <is>
          <t>1</t>
        </is>
      </c>
      <c r="R469" t="inlineStr">
        <is>
          <t>rehab-friendly|no-equipment</t>
        </is>
      </c>
      <c r="S469" t="inlineStr">
        <is>
          <t>1</t>
        </is>
      </c>
      <c r="T469" t="inlineStr">
        <is>
          <t>Bebé feliz</t>
        </is>
      </c>
      <c r="U469" t="inlineStr">
        <is>
          <t>Bébé heureux</t>
        </is>
      </c>
      <c r="V469" t="inlineStr">
        <is>
          <t>Glückliches Kind</t>
        </is>
      </c>
      <c r="W469" t="inlineStr">
        <is>
          <t>Gelukkige baby</t>
        </is>
      </c>
    </row>
    <row r="470">
      <c r="A470" t="inlineStr">
        <is>
          <t>bretzel-stretch</t>
        </is>
      </c>
      <c r="B470" t="inlineStr">
        <is>
          <t>Bretzel Stretch</t>
        </is>
      </c>
      <c r="C470">
        <f>IF(about!$B$5="ES",T470,IF(about!$B$5="FR",U470,IF(about!$B$5="DE",V470,IF(about!$B$5="NL",W470,B470))))</f>
        <v/>
      </c>
      <c r="D470" t="inlineStr">
        <is>
          <t>physio</t>
        </is>
      </c>
      <c r="E470" t="inlineStr">
        <is>
          <t>yoga-mat</t>
        </is>
      </c>
      <c r="F470" t="inlineStr">
        <is>
          <t>core|back|hips</t>
        </is>
      </c>
      <c r="G470" t="inlineStr">
        <is>
          <t>time_sec</t>
        </is>
      </c>
      <c r="H470" t="inlineStr">
        <is>
          <t>sec</t>
        </is>
      </c>
      <c r="I470" t="inlineStr">
        <is>
          <t>2_beginner</t>
        </is>
      </c>
      <c r="J470" t="inlineStr">
        <is>
          <t>spine</t>
        </is>
      </c>
      <c r="K470" t="inlineStr">
        <is>
          <t>mobility</t>
        </is>
      </c>
      <c r="L470" t="inlineStr">
        <is>
          <t>none</t>
        </is>
      </c>
      <c r="M470" t="inlineStr">
        <is>
          <t>static</t>
        </is>
      </c>
      <c r="N470" t="inlineStr">
        <is>
          <t>unilateral</t>
        </is>
      </c>
      <c r="O470" t="inlineStr">
        <is>
          <t>1</t>
        </is>
      </c>
      <c r="P470" t="inlineStr">
        <is>
          <t>bodyweight</t>
        </is>
      </c>
      <c r="Q470" t="inlineStr">
        <is>
          <t>1</t>
        </is>
      </c>
      <c r="R470" t="inlineStr">
        <is>
          <t>rehab-friendly|unilateral</t>
        </is>
      </c>
      <c r="S470" t="inlineStr">
        <is>
          <t>1</t>
        </is>
      </c>
      <c r="T470" t="inlineStr">
        <is>
          <t>Estiramiento Bretzel</t>
        </is>
      </c>
      <c r="U470" t="inlineStr">
        <is>
          <t>Étirement Bretzel</t>
        </is>
      </c>
      <c r="V470" t="inlineStr">
        <is>
          <t>Bretzel-Stretch</t>
        </is>
      </c>
      <c r="W470" t="inlineStr">
        <is>
          <t>Bretzel stretch</t>
        </is>
      </c>
    </row>
    <row r="471">
      <c r="A471" t="inlineStr">
        <is>
          <t>jefferson-curl</t>
        </is>
      </c>
      <c r="B471" t="inlineStr">
        <is>
          <t>Jefferson Curl</t>
        </is>
      </c>
      <c r="C471">
        <f>IF(about!$B$5="ES",T471,IF(about!$B$5="FR",U471,IF(about!$B$5="DE",V471,IF(about!$B$5="NL",W471,B471))))</f>
        <v/>
      </c>
      <c r="D471" t="inlineStr">
        <is>
          <t>physio</t>
        </is>
      </c>
      <c r="E471" t="inlineStr">
        <is>
          <t>dumbbells</t>
        </is>
      </c>
      <c r="F471" t="inlineStr">
        <is>
          <t>back|legs</t>
        </is>
      </c>
      <c r="G471" t="inlineStr">
        <is>
          <t>reps</t>
        </is>
      </c>
      <c r="H471" t="inlineStr">
        <is>
          <t>kg</t>
        </is>
      </c>
      <c r="I471" t="inlineStr">
        <is>
          <t>2_beginner</t>
        </is>
      </c>
      <c r="J471" t="inlineStr">
        <is>
          <t>spine</t>
        </is>
      </c>
      <c r="K471" t="inlineStr">
        <is>
          <t>hinge</t>
        </is>
      </c>
      <c r="L471" t="inlineStr">
        <is>
          <t>compound</t>
        </is>
      </c>
      <c r="M471" t="inlineStr">
        <is>
          <t>pull</t>
        </is>
      </c>
      <c r="N471" t="inlineStr">
        <is>
          <t>bilateral</t>
        </is>
      </c>
      <c r="O471" t="inlineStr">
        <is>
          <t>core</t>
        </is>
      </c>
      <c r="P471" t="inlineStr">
        <is>
          <t>external_weight</t>
        </is>
      </c>
      <c r="Q471" t="inlineStr">
        <is>
          <t>1</t>
        </is>
      </c>
      <c r="R471" t="inlineStr">
        <is>
          <t>rehab-friendly</t>
        </is>
      </c>
      <c r="S471" t="inlineStr">
        <is>
          <t>1</t>
        </is>
      </c>
      <c r="T471" t="inlineStr">
        <is>
          <t>Jefferson curl</t>
        </is>
      </c>
      <c r="U471" t="inlineStr">
        <is>
          <t>Jefferson curl</t>
        </is>
      </c>
      <c r="V471" t="inlineStr">
        <is>
          <t>Jefferson Curl</t>
        </is>
      </c>
      <c r="W471" t="inlineStr">
        <is>
          <t>Jefferson curl</t>
        </is>
      </c>
    </row>
    <row r="472">
      <c r="A472" t="inlineStr">
        <is>
          <t>seated-forward-fold</t>
        </is>
      </c>
      <c r="B472" t="inlineStr">
        <is>
          <t>Seated Forward Fold</t>
        </is>
      </c>
      <c r="C472">
        <f>IF(about!$B$5="ES",T472,IF(about!$B$5="FR",U472,IF(about!$B$5="DE",V472,IF(about!$B$5="NL",W472,B472))))</f>
        <v/>
      </c>
      <c r="D472" t="inlineStr">
        <is>
          <t>mobility</t>
        </is>
      </c>
      <c r="E472" t="inlineStr">
        <is>
          <t>yoga-mat</t>
        </is>
      </c>
      <c r="F472" t="inlineStr">
        <is>
          <t>legs|back</t>
        </is>
      </c>
      <c r="G472" t="inlineStr">
        <is>
          <t>time_sec</t>
        </is>
      </c>
      <c r="H472" t="inlineStr">
        <is>
          <t>sec</t>
        </is>
      </c>
      <c r="I472" t="inlineStr">
        <is>
          <t>1_intro</t>
        </is>
      </c>
      <c r="J472" t="inlineStr">
        <is>
          <t>stretch</t>
        </is>
      </c>
      <c r="K472" t="inlineStr">
        <is>
          <t>mobility</t>
        </is>
      </c>
      <c r="L472" t="inlineStr">
        <is>
          <t>none</t>
        </is>
      </c>
      <c r="M472" t="inlineStr">
        <is>
          <t>static</t>
        </is>
      </c>
      <c r="N472" t="inlineStr">
        <is>
          <t>bilateral</t>
        </is>
      </c>
      <c r="O472" t="inlineStr">
        <is>
          <t>1</t>
        </is>
      </c>
      <c r="P472" t="inlineStr">
        <is>
          <t>bodyweight</t>
        </is>
      </c>
      <c r="Q472" t="inlineStr">
        <is>
          <t>1</t>
        </is>
      </c>
      <c r="R472" t="inlineStr">
        <is>
          <t>no-equipment</t>
        </is>
      </c>
      <c r="S472" t="inlineStr">
        <is>
          <t>1</t>
        </is>
      </c>
      <c r="T472" t="inlineStr">
        <is>
          <t>Flexión sentado</t>
        </is>
      </c>
      <c r="U472" t="inlineStr">
        <is>
          <t>Pince assise</t>
        </is>
      </c>
      <c r="V472" t="inlineStr">
        <is>
          <t>Vorwärtsbeuge sitzend</t>
        </is>
      </c>
      <c r="W472" t="inlineStr">
        <is>
          <t>Zittend voorover buigen</t>
        </is>
      </c>
    </row>
    <row r="473">
      <c r="A473" t="inlineStr">
        <is>
          <t>standing-forward-fold</t>
        </is>
      </c>
      <c r="B473" t="inlineStr">
        <is>
          <t>Standing Forward Fold</t>
        </is>
      </c>
      <c r="C473">
        <f>IF(about!$B$5="ES",T473,IF(about!$B$5="FR",U473,IF(about!$B$5="DE",V473,IF(about!$B$5="NL",W473,B473))))</f>
        <v/>
      </c>
      <c r="D473" t="inlineStr">
        <is>
          <t>mobility</t>
        </is>
      </c>
      <c r="E473" t="inlineStr">
        <is>
          <t>none</t>
        </is>
      </c>
      <c r="F473" t="inlineStr">
        <is>
          <t>legs|back</t>
        </is>
      </c>
      <c r="G473" t="inlineStr">
        <is>
          <t>time_sec</t>
        </is>
      </c>
      <c r="H473" t="inlineStr">
        <is>
          <t>sec</t>
        </is>
      </c>
      <c r="I473" t="inlineStr">
        <is>
          <t>1_intro</t>
        </is>
      </c>
      <c r="J473" t="inlineStr">
        <is>
          <t>stretch</t>
        </is>
      </c>
      <c r="K473" t="inlineStr">
        <is>
          <t>mobility</t>
        </is>
      </c>
      <c r="L473" t="inlineStr">
        <is>
          <t>none</t>
        </is>
      </c>
      <c r="M473" t="inlineStr">
        <is>
          <t>static</t>
        </is>
      </c>
      <c r="N473" t="inlineStr">
        <is>
          <t>bilateral</t>
        </is>
      </c>
      <c r="O473" t="inlineStr">
        <is>
          <t>1</t>
        </is>
      </c>
      <c r="P473" t="inlineStr">
        <is>
          <t>bodyweight</t>
        </is>
      </c>
      <c r="Q473" t="inlineStr">
        <is>
          <t>1</t>
        </is>
      </c>
      <c r="R473" t="inlineStr">
        <is>
          <t>no-equipment</t>
        </is>
      </c>
      <c r="S473" t="inlineStr">
        <is>
          <t>1</t>
        </is>
      </c>
      <c r="T473" t="inlineStr">
        <is>
          <t>Flexión de pie</t>
        </is>
      </c>
      <c r="U473" t="inlineStr">
        <is>
          <t>Pince debout</t>
        </is>
      </c>
      <c r="V473" t="inlineStr">
        <is>
          <t>Stehende Vorwärtsbeuge</t>
        </is>
      </c>
      <c r="W473" t="inlineStr">
        <is>
          <t>Staand voorover buigen</t>
        </is>
      </c>
    </row>
    <row r="474">
      <c r="A474" t="inlineStr">
        <is>
          <t>supine-hamstring-stretch</t>
        </is>
      </c>
      <c r="B474" t="inlineStr">
        <is>
          <t>Supine Hamstring Stretch</t>
        </is>
      </c>
      <c r="C474">
        <f>IF(about!$B$5="ES",T474,IF(about!$B$5="FR",U474,IF(about!$B$5="DE",V474,IF(about!$B$5="NL",W474,B474))))</f>
        <v/>
      </c>
      <c r="D474" t="inlineStr">
        <is>
          <t>mobility</t>
        </is>
      </c>
      <c r="E474" t="inlineStr">
        <is>
          <t>stretching-strap</t>
        </is>
      </c>
      <c r="F474" t="inlineStr">
        <is>
          <t>legs</t>
        </is>
      </c>
      <c r="G474" t="inlineStr">
        <is>
          <t>time_sec</t>
        </is>
      </c>
      <c r="H474" t="inlineStr">
        <is>
          <t>sec</t>
        </is>
      </c>
      <c r="I474" t="inlineStr">
        <is>
          <t>1_intro</t>
        </is>
      </c>
      <c r="J474" t="inlineStr">
        <is>
          <t>stretch</t>
        </is>
      </c>
      <c r="K474" t="inlineStr">
        <is>
          <t>mobility</t>
        </is>
      </c>
      <c r="L474" t="inlineStr">
        <is>
          <t>none</t>
        </is>
      </c>
      <c r="M474" t="inlineStr">
        <is>
          <t>static</t>
        </is>
      </c>
      <c r="N474" t="inlineStr">
        <is>
          <t>unilateral</t>
        </is>
      </c>
      <c r="O474" t="inlineStr">
        <is>
          <t>1</t>
        </is>
      </c>
      <c r="P474" t="inlineStr">
        <is>
          <t>bodyweight</t>
        </is>
      </c>
      <c r="Q474" t="inlineStr">
        <is>
          <t>1</t>
        </is>
      </c>
      <c r="R474" t="inlineStr">
        <is>
          <t>unilateral|rehab-friendly</t>
        </is>
      </c>
      <c r="S474" t="inlineStr">
        <is>
          <t>1</t>
        </is>
      </c>
      <c r="T474" t="inlineStr">
        <is>
          <t>Estiramiento isquios tumbado</t>
        </is>
      </c>
      <c r="U474" t="inlineStr">
        <is>
          <t>Étirement ischio couché</t>
        </is>
      </c>
      <c r="V474" t="inlineStr">
        <is>
          <t>Liegende Beinrückseiten-Dehnung</t>
        </is>
      </c>
      <c r="W474" t="inlineStr">
        <is>
          <t>Liggende hamstring stretch</t>
        </is>
      </c>
    </row>
    <row r="475">
      <c r="A475" t="inlineStr">
        <is>
          <t>single-leg-forward-fold</t>
        </is>
      </c>
      <c r="B475" t="inlineStr">
        <is>
          <t>Single-Leg Forward Fold</t>
        </is>
      </c>
      <c r="C475">
        <f>IF(about!$B$5="ES",T475,IF(about!$B$5="FR",U475,IF(about!$B$5="DE",V475,IF(about!$B$5="NL",W475,B475))))</f>
        <v/>
      </c>
      <c r="D475" t="inlineStr">
        <is>
          <t>mobility</t>
        </is>
      </c>
      <c r="E475" t="inlineStr">
        <is>
          <t>yoga-mat</t>
        </is>
      </c>
      <c r="F475" t="inlineStr">
        <is>
          <t>legs|back</t>
        </is>
      </c>
      <c r="G475" t="inlineStr">
        <is>
          <t>time_sec</t>
        </is>
      </c>
      <c r="H475" t="inlineStr">
        <is>
          <t>sec</t>
        </is>
      </c>
      <c r="I475" t="inlineStr">
        <is>
          <t>1_intro</t>
        </is>
      </c>
      <c r="J475" t="inlineStr">
        <is>
          <t>stretch</t>
        </is>
      </c>
      <c r="K475" t="inlineStr">
        <is>
          <t>mobility</t>
        </is>
      </c>
      <c r="L475" t="inlineStr">
        <is>
          <t>none</t>
        </is>
      </c>
      <c r="M475" t="inlineStr">
        <is>
          <t>static</t>
        </is>
      </c>
      <c r="N475" t="inlineStr">
        <is>
          <t>unilateral</t>
        </is>
      </c>
      <c r="O475" t="inlineStr">
        <is>
          <t>1</t>
        </is>
      </c>
      <c r="P475" t="inlineStr">
        <is>
          <t>bodyweight</t>
        </is>
      </c>
      <c r="Q475" t="inlineStr">
        <is>
          <t>1</t>
        </is>
      </c>
      <c r="R475" t="inlineStr">
        <is>
          <t>unilateral|no-equipment</t>
        </is>
      </c>
      <c r="S475" t="inlineStr">
        <is>
          <t>1</t>
        </is>
      </c>
      <c r="T475" t="inlineStr">
        <is>
          <t>Flexión una pierna</t>
        </is>
      </c>
      <c r="U475" t="inlineStr">
        <is>
          <t>Pince une jambe</t>
        </is>
      </c>
      <c r="V475" t="inlineStr">
        <is>
          <t>Einbeinige Vorwärtsbeuge</t>
        </is>
      </c>
      <c r="W475" t="inlineStr">
        <is>
          <t>Eenbenig voorover buigen</t>
        </is>
      </c>
    </row>
    <row r="476">
      <c r="A476" t="inlineStr">
        <is>
          <t>pigeon-pose</t>
        </is>
      </c>
      <c r="B476" t="inlineStr">
        <is>
          <t>Pigeon Pose</t>
        </is>
      </c>
      <c r="C476">
        <f>IF(about!$B$5="ES",T476,IF(about!$B$5="FR",U476,IF(about!$B$5="DE",V476,IF(about!$B$5="NL",W476,B476))))</f>
        <v/>
      </c>
      <c r="D476" t="inlineStr">
        <is>
          <t>mobility</t>
        </is>
      </c>
      <c r="E476" t="inlineStr">
        <is>
          <t>yoga-mat</t>
        </is>
      </c>
      <c r="F476" t="inlineStr">
        <is>
          <t>glutes|hips</t>
        </is>
      </c>
      <c r="G476" t="inlineStr">
        <is>
          <t>time_sec</t>
        </is>
      </c>
      <c r="H476" t="inlineStr">
        <is>
          <t>sec</t>
        </is>
      </c>
      <c r="I476" t="inlineStr">
        <is>
          <t>2_beginner</t>
        </is>
      </c>
      <c r="J476" t="inlineStr">
        <is>
          <t>stretch</t>
        </is>
      </c>
      <c r="K476" t="inlineStr">
        <is>
          <t>mobility</t>
        </is>
      </c>
      <c r="L476" t="inlineStr">
        <is>
          <t>none</t>
        </is>
      </c>
      <c r="M476" t="inlineStr">
        <is>
          <t>static</t>
        </is>
      </c>
      <c r="N476" t="inlineStr">
        <is>
          <t>unilateral</t>
        </is>
      </c>
      <c r="O476" t="inlineStr">
        <is>
          <t>1</t>
        </is>
      </c>
      <c r="P476" t="inlineStr">
        <is>
          <t>bodyweight</t>
        </is>
      </c>
      <c r="Q476" t="inlineStr">
        <is>
          <t>1</t>
        </is>
      </c>
      <c r="R476" t="inlineStr">
        <is>
          <t>unilateral|no-equipment</t>
        </is>
      </c>
      <c r="S476" t="inlineStr">
        <is>
          <t>1</t>
        </is>
      </c>
      <c r="T476" t="inlineStr">
        <is>
          <t>Postura paloma</t>
        </is>
      </c>
      <c r="U476" t="inlineStr">
        <is>
          <t>Posture du pigeon</t>
        </is>
      </c>
      <c r="V476" t="inlineStr">
        <is>
          <t>Taube</t>
        </is>
      </c>
      <c r="W476" t="inlineStr">
        <is>
          <t>Duif</t>
        </is>
      </c>
    </row>
    <row r="477">
      <c r="A477" t="inlineStr">
        <is>
          <t>half-pigeon</t>
        </is>
      </c>
      <c r="B477" t="inlineStr">
        <is>
          <t>Half Pigeon</t>
        </is>
      </c>
      <c r="C477">
        <f>IF(about!$B$5="ES",T477,IF(about!$B$5="FR",U477,IF(about!$B$5="DE",V477,IF(about!$B$5="NL",W477,B477))))</f>
        <v/>
      </c>
      <c r="D477" t="inlineStr">
        <is>
          <t>mobility</t>
        </is>
      </c>
      <c r="E477" t="inlineStr">
        <is>
          <t>yoga-mat</t>
        </is>
      </c>
      <c r="F477" t="inlineStr">
        <is>
          <t>glutes|hips</t>
        </is>
      </c>
      <c r="G477" t="inlineStr">
        <is>
          <t>time_sec</t>
        </is>
      </c>
      <c r="H477" t="inlineStr">
        <is>
          <t>sec</t>
        </is>
      </c>
      <c r="I477" t="inlineStr">
        <is>
          <t>1_intro</t>
        </is>
      </c>
      <c r="J477" t="inlineStr">
        <is>
          <t>stretch</t>
        </is>
      </c>
      <c r="K477" t="inlineStr">
        <is>
          <t>mobility</t>
        </is>
      </c>
      <c r="L477" t="inlineStr">
        <is>
          <t>none</t>
        </is>
      </c>
      <c r="M477" t="inlineStr">
        <is>
          <t>static</t>
        </is>
      </c>
      <c r="N477" t="inlineStr">
        <is>
          <t>unilateral</t>
        </is>
      </c>
      <c r="O477" t="inlineStr">
        <is>
          <t>1</t>
        </is>
      </c>
      <c r="P477" t="inlineStr">
        <is>
          <t>bodyweight</t>
        </is>
      </c>
      <c r="Q477" t="inlineStr">
        <is>
          <t>1</t>
        </is>
      </c>
      <c r="R477" t="inlineStr">
        <is>
          <t>unilateral|no-equipment</t>
        </is>
      </c>
      <c r="S477" t="inlineStr">
        <is>
          <t>1</t>
        </is>
      </c>
      <c r="T477" t="inlineStr">
        <is>
          <t>Media paloma</t>
        </is>
      </c>
      <c r="U477" t="inlineStr">
        <is>
          <t>Demi-pigeon</t>
        </is>
      </c>
      <c r="V477" t="inlineStr">
        <is>
          <t>Halbe Taube</t>
        </is>
      </c>
      <c r="W477" t="inlineStr">
        <is>
          <t>Halve duif</t>
        </is>
      </c>
    </row>
    <row r="478">
      <c r="A478" t="inlineStr">
        <is>
          <t>figure-4-stretch</t>
        </is>
      </c>
      <c r="B478" t="inlineStr">
        <is>
          <t>Figure-4 Stretch</t>
        </is>
      </c>
      <c r="C478">
        <f>IF(about!$B$5="ES",T478,IF(about!$B$5="FR",U478,IF(about!$B$5="DE",V478,IF(about!$B$5="NL",W478,B478))))</f>
        <v/>
      </c>
      <c r="D478" t="inlineStr">
        <is>
          <t>mobility</t>
        </is>
      </c>
      <c r="E478" t="inlineStr">
        <is>
          <t>yoga-mat</t>
        </is>
      </c>
      <c r="F478" t="inlineStr">
        <is>
          <t>glutes|hips</t>
        </is>
      </c>
      <c r="G478" t="inlineStr">
        <is>
          <t>time_sec</t>
        </is>
      </c>
      <c r="H478" t="inlineStr">
        <is>
          <t>sec</t>
        </is>
      </c>
      <c r="I478" t="inlineStr">
        <is>
          <t>1_intro</t>
        </is>
      </c>
      <c r="J478" t="inlineStr">
        <is>
          <t>stretch</t>
        </is>
      </c>
      <c r="K478" t="inlineStr">
        <is>
          <t>mobility</t>
        </is>
      </c>
      <c r="L478" t="inlineStr">
        <is>
          <t>none</t>
        </is>
      </c>
      <c r="M478" t="inlineStr">
        <is>
          <t>static</t>
        </is>
      </c>
      <c r="N478" t="inlineStr">
        <is>
          <t>unilateral</t>
        </is>
      </c>
      <c r="O478" t="inlineStr">
        <is>
          <t>1</t>
        </is>
      </c>
      <c r="P478" t="inlineStr">
        <is>
          <t>bodyweight</t>
        </is>
      </c>
      <c r="Q478" t="inlineStr">
        <is>
          <t>1</t>
        </is>
      </c>
      <c r="R478" t="inlineStr">
        <is>
          <t>unilateral|no-equipment</t>
        </is>
      </c>
      <c r="S478" t="inlineStr">
        <is>
          <t>1</t>
        </is>
      </c>
      <c r="T478" t="inlineStr">
        <is>
          <t>Figura 4</t>
        </is>
      </c>
      <c r="U478" t="inlineStr">
        <is>
          <t>Étirement 4</t>
        </is>
      </c>
      <c r="V478" t="inlineStr">
        <is>
          <t>Vierer-Dehnung</t>
        </is>
      </c>
      <c r="W478" t="inlineStr">
        <is>
          <t>Figuur-4 stretch</t>
        </is>
      </c>
    </row>
    <row r="479">
      <c r="A479" t="inlineStr">
        <is>
          <t>couch-stretch</t>
        </is>
      </c>
      <c r="B479" t="inlineStr">
        <is>
          <t>Couch Stretch</t>
        </is>
      </c>
      <c r="C479">
        <f>IF(about!$B$5="ES",T479,IF(about!$B$5="FR",U479,IF(about!$B$5="DE",V479,IF(about!$B$5="NL",W479,B479))))</f>
        <v/>
      </c>
      <c r="D479" t="inlineStr">
        <is>
          <t>mobility</t>
        </is>
      </c>
      <c r="E479" t="inlineStr">
        <is>
          <t>yoga-mat</t>
        </is>
      </c>
      <c r="F479" t="inlineStr">
        <is>
          <t>hips|legs</t>
        </is>
      </c>
      <c r="G479" t="inlineStr">
        <is>
          <t>time_sec</t>
        </is>
      </c>
      <c r="H479" t="inlineStr">
        <is>
          <t>sec</t>
        </is>
      </c>
      <c r="I479" t="inlineStr">
        <is>
          <t>2_beginner</t>
        </is>
      </c>
      <c r="J479" t="inlineStr">
        <is>
          <t>stretch</t>
        </is>
      </c>
      <c r="K479" t="inlineStr">
        <is>
          <t>mobility</t>
        </is>
      </c>
      <c r="L479" t="inlineStr">
        <is>
          <t>none</t>
        </is>
      </c>
      <c r="M479" t="inlineStr">
        <is>
          <t>static</t>
        </is>
      </c>
      <c r="N479" t="inlineStr">
        <is>
          <t>unilateral</t>
        </is>
      </c>
      <c r="O479" t="inlineStr">
        <is>
          <t>1</t>
        </is>
      </c>
      <c r="P479" t="inlineStr">
        <is>
          <t>bodyweight</t>
        </is>
      </c>
      <c r="Q479" t="inlineStr">
        <is>
          <t>1</t>
        </is>
      </c>
      <c r="R479" t="inlineStr">
        <is>
          <t>unilateral|no-equipment</t>
        </is>
      </c>
      <c r="S479" t="inlineStr">
        <is>
          <t>1</t>
        </is>
      </c>
      <c r="T479" t="inlineStr">
        <is>
          <t>Estiramiento sofá</t>
        </is>
      </c>
      <c r="U479" t="inlineStr">
        <is>
          <t>Étirement canapé</t>
        </is>
      </c>
      <c r="V479" t="inlineStr">
        <is>
          <t>Couch-Stretch</t>
        </is>
      </c>
      <c r="W479" t="inlineStr">
        <is>
          <t>Couch stretch</t>
        </is>
      </c>
    </row>
    <row r="480">
      <c r="A480" t="inlineStr">
        <is>
          <t>hip-flexor-stretch</t>
        </is>
      </c>
      <c r="B480" t="inlineStr">
        <is>
          <t>Hip Flexor Stretch</t>
        </is>
      </c>
      <c r="C480">
        <f>IF(about!$B$5="ES",T480,IF(about!$B$5="FR",U480,IF(about!$B$5="DE",V480,IF(about!$B$5="NL",W480,B480))))</f>
        <v/>
      </c>
      <c r="D480" t="inlineStr">
        <is>
          <t>mobility</t>
        </is>
      </c>
      <c r="E480" t="inlineStr">
        <is>
          <t>yoga-mat</t>
        </is>
      </c>
      <c r="F480" t="inlineStr">
        <is>
          <t>hips</t>
        </is>
      </c>
      <c r="G480" t="inlineStr">
        <is>
          <t>time_sec</t>
        </is>
      </c>
      <c r="H480" t="inlineStr">
        <is>
          <t>sec</t>
        </is>
      </c>
      <c r="I480" t="inlineStr">
        <is>
          <t>1_intro</t>
        </is>
      </c>
      <c r="J480" t="inlineStr">
        <is>
          <t>stretch</t>
        </is>
      </c>
      <c r="K480" t="inlineStr">
        <is>
          <t>mobility</t>
        </is>
      </c>
      <c r="L480" t="inlineStr">
        <is>
          <t>none</t>
        </is>
      </c>
      <c r="M480" t="inlineStr">
        <is>
          <t>static</t>
        </is>
      </c>
      <c r="N480" t="inlineStr">
        <is>
          <t>unilateral</t>
        </is>
      </c>
      <c r="O480" t="inlineStr">
        <is>
          <t>legs</t>
        </is>
      </c>
      <c r="P480" t="inlineStr">
        <is>
          <t>bodyweight</t>
        </is>
      </c>
      <c r="Q480" t="inlineStr">
        <is>
          <t>1</t>
        </is>
      </c>
      <c r="R480" t="inlineStr">
        <is>
          <t>unilateral|no-equipment</t>
        </is>
      </c>
      <c r="S480" t="inlineStr">
        <is>
          <t>1</t>
        </is>
      </c>
      <c r="T480" t="inlineStr">
        <is>
          <t>Estiramiento psoas</t>
        </is>
      </c>
      <c r="U480" t="inlineStr">
        <is>
          <t>Étirement psoas</t>
        </is>
      </c>
      <c r="V480" t="inlineStr">
        <is>
          <t>Hüftbeuger-Dehnung</t>
        </is>
      </c>
      <c r="W480" t="inlineStr">
        <is>
          <t>Heupbuiger stretch</t>
        </is>
      </c>
    </row>
    <row r="481">
      <c r="A481" t="inlineStr">
        <is>
          <t>frog-stretch</t>
        </is>
      </c>
      <c r="B481" t="inlineStr">
        <is>
          <t>Frog Stretch</t>
        </is>
      </c>
      <c r="C481">
        <f>IF(about!$B$5="ES",T481,IF(about!$B$5="FR",U481,IF(about!$B$5="DE",V481,IF(about!$B$5="NL",W481,B481))))</f>
        <v/>
      </c>
      <c r="D481" t="inlineStr">
        <is>
          <t>mobility</t>
        </is>
      </c>
      <c r="E481" t="inlineStr">
        <is>
          <t>yoga-mat</t>
        </is>
      </c>
      <c r="F481" t="inlineStr">
        <is>
          <t>hips|legs</t>
        </is>
      </c>
      <c r="G481" t="inlineStr">
        <is>
          <t>time_sec</t>
        </is>
      </c>
      <c r="H481" t="inlineStr">
        <is>
          <t>sec</t>
        </is>
      </c>
      <c r="I481" t="inlineStr">
        <is>
          <t>2_beginner</t>
        </is>
      </c>
      <c r="J481" t="inlineStr">
        <is>
          <t>stretch</t>
        </is>
      </c>
      <c r="K481" t="inlineStr">
        <is>
          <t>mobility</t>
        </is>
      </c>
      <c r="L481" t="inlineStr">
        <is>
          <t>none</t>
        </is>
      </c>
      <c r="M481" t="inlineStr">
        <is>
          <t>static</t>
        </is>
      </c>
      <c r="N481" t="inlineStr">
        <is>
          <t>bilateral</t>
        </is>
      </c>
      <c r="O481" t="inlineStr">
        <is>
          <t>1</t>
        </is>
      </c>
      <c r="P481" t="inlineStr">
        <is>
          <t>bodyweight</t>
        </is>
      </c>
      <c r="Q481" t="inlineStr">
        <is>
          <t>1</t>
        </is>
      </c>
      <c r="R481" t="inlineStr">
        <is>
          <t>no-equipment</t>
        </is>
      </c>
      <c r="S481" t="inlineStr">
        <is>
          <t>1</t>
        </is>
      </c>
      <c r="T481" t="inlineStr">
        <is>
          <t>Estiramiento rana</t>
        </is>
      </c>
      <c r="U481" t="inlineStr">
        <is>
          <t>Étirement grenouille</t>
        </is>
      </c>
      <c r="V481" t="inlineStr">
        <is>
          <t>Frosch-Dehnung</t>
        </is>
      </c>
      <c r="W481" t="inlineStr">
        <is>
          <t>Kikker stretch</t>
        </is>
      </c>
    </row>
    <row r="482">
      <c r="A482" t="inlineStr">
        <is>
          <t>butterfly-stretch</t>
        </is>
      </c>
      <c r="B482" t="inlineStr">
        <is>
          <t>Butterfly Stretch</t>
        </is>
      </c>
      <c r="C482">
        <f>IF(about!$B$5="ES",T482,IF(about!$B$5="FR",U482,IF(about!$B$5="DE",V482,IF(about!$B$5="NL",W482,B482))))</f>
        <v/>
      </c>
      <c r="D482" t="inlineStr">
        <is>
          <t>mobility</t>
        </is>
      </c>
      <c r="E482" t="inlineStr">
        <is>
          <t>yoga-mat</t>
        </is>
      </c>
      <c r="F482" t="inlineStr">
        <is>
          <t>hips|legs</t>
        </is>
      </c>
      <c r="G482" t="inlineStr">
        <is>
          <t>time_sec</t>
        </is>
      </c>
      <c r="H482" t="inlineStr">
        <is>
          <t>sec</t>
        </is>
      </c>
      <c r="I482" t="inlineStr">
        <is>
          <t>1_intro</t>
        </is>
      </c>
      <c r="J482" t="inlineStr">
        <is>
          <t>stretch</t>
        </is>
      </c>
      <c r="K482" t="inlineStr">
        <is>
          <t>mobility</t>
        </is>
      </c>
      <c r="L482" t="inlineStr">
        <is>
          <t>none</t>
        </is>
      </c>
      <c r="M482" t="inlineStr">
        <is>
          <t>static</t>
        </is>
      </c>
      <c r="N482" t="inlineStr">
        <is>
          <t>bilateral</t>
        </is>
      </c>
      <c r="O482" t="inlineStr">
        <is>
          <t>1</t>
        </is>
      </c>
      <c r="P482" t="inlineStr">
        <is>
          <t>bodyweight</t>
        </is>
      </c>
      <c r="Q482" t="inlineStr">
        <is>
          <t>1</t>
        </is>
      </c>
      <c r="R482" t="inlineStr">
        <is>
          <t>no-equipment</t>
        </is>
      </c>
      <c r="S482" t="inlineStr">
        <is>
          <t>bound angle</t>
        </is>
      </c>
      <c r="T482" t="inlineStr">
        <is>
          <t>Mariposa</t>
        </is>
      </c>
      <c r="U482" t="inlineStr">
        <is>
          <t>Étirement papillon</t>
        </is>
      </c>
      <c r="V482" t="inlineStr">
        <is>
          <t>Schmetterling</t>
        </is>
      </c>
      <c r="W482" t="inlineStr">
        <is>
          <t>Vlinder stretch</t>
        </is>
      </c>
    </row>
    <row r="483">
      <c r="A483" t="inlineStr">
        <is>
          <t>90-90-hip-stretch</t>
        </is>
      </c>
      <c r="B483" t="inlineStr">
        <is>
          <t>90/90 Hip Stretch</t>
        </is>
      </c>
      <c r="C483">
        <f>IF(about!$B$5="ES",T483,IF(about!$B$5="FR",U483,IF(about!$B$5="DE",V483,IF(about!$B$5="NL",W483,B483))))</f>
        <v/>
      </c>
      <c r="D483" t="inlineStr">
        <is>
          <t>mobility</t>
        </is>
      </c>
      <c r="E483" t="inlineStr">
        <is>
          <t>yoga-mat</t>
        </is>
      </c>
      <c r="F483" t="inlineStr">
        <is>
          <t>hips|glutes</t>
        </is>
      </c>
      <c r="G483" t="inlineStr">
        <is>
          <t>time_sec</t>
        </is>
      </c>
      <c r="H483" t="inlineStr">
        <is>
          <t>sec</t>
        </is>
      </c>
      <c r="I483" t="inlineStr">
        <is>
          <t>2_beginner</t>
        </is>
      </c>
      <c r="J483" t="inlineStr">
        <is>
          <t>stretch</t>
        </is>
      </c>
      <c r="K483" t="inlineStr">
        <is>
          <t>mobility</t>
        </is>
      </c>
      <c r="L483" t="inlineStr">
        <is>
          <t>none</t>
        </is>
      </c>
      <c r="M483" t="inlineStr">
        <is>
          <t>static</t>
        </is>
      </c>
      <c r="N483" t="inlineStr">
        <is>
          <t>unilateral</t>
        </is>
      </c>
      <c r="O483" t="inlineStr">
        <is>
          <t>1</t>
        </is>
      </c>
      <c r="P483" t="inlineStr">
        <is>
          <t>bodyweight</t>
        </is>
      </c>
      <c r="Q483" t="inlineStr">
        <is>
          <t>1</t>
        </is>
      </c>
      <c r="R483" t="inlineStr">
        <is>
          <t>unilateral|no-equipment</t>
        </is>
      </c>
      <c r="S483" t="inlineStr">
        <is>
          <t>1</t>
        </is>
      </c>
      <c r="T483" t="inlineStr">
        <is>
          <t>90/90 cadera</t>
        </is>
      </c>
      <c r="U483" t="inlineStr">
        <is>
          <t>90/90 hanche</t>
        </is>
      </c>
      <c r="V483" t="inlineStr">
        <is>
          <t>90/90 Hüftdehnung</t>
        </is>
      </c>
      <c r="W483" t="inlineStr">
        <is>
          <t>90/90 heupstretch</t>
        </is>
      </c>
    </row>
    <row r="484">
      <c r="A484" t="inlineStr">
        <is>
          <t>lizard-pose</t>
        </is>
      </c>
      <c r="B484" t="inlineStr">
        <is>
          <t>Lizard Pose</t>
        </is>
      </c>
      <c r="C484">
        <f>IF(about!$B$5="ES",T484,IF(about!$B$5="FR",U484,IF(about!$B$5="DE",V484,IF(about!$B$5="NL",W484,B484))))</f>
        <v/>
      </c>
      <c r="D484" t="inlineStr">
        <is>
          <t>mobility</t>
        </is>
      </c>
      <c r="E484" t="inlineStr">
        <is>
          <t>yoga-mat</t>
        </is>
      </c>
      <c r="F484" t="inlineStr">
        <is>
          <t>hips|legs</t>
        </is>
      </c>
      <c r="G484" t="inlineStr">
        <is>
          <t>time_sec</t>
        </is>
      </c>
      <c r="H484" t="inlineStr">
        <is>
          <t>sec</t>
        </is>
      </c>
      <c r="I484" t="inlineStr">
        <is>
          <t>2_beginner</t>
        </is>
      </c>
      <c r="J484" t="inlineStr">
        <is>
          <t>stretch</t>
        </is>
      </c>
      <c r="K484" t="inlineStr">
        <is>
          <t>mobility</t>
        </is>
      </c>
      <c r="L484" t="inlineStr">
        <is>
          <t>none</t>
        </is>
      </c>
      <c r="M484" t="inlineStr">
        <is>
          <t>static</t>
        </is>
      </c>
      <c r="N484" t="inlineStr">
        <is>
          <t>unilateral</t>
        </is>
      </c>
      <c r="O484" t="inlineStr">
        <is>
          <t>1</t>
        </is>
      </c>
      <c r="P484" t="inlineStr">
        <is>
          <t>bodyweight</t>
        </is>
      </c>
      <c r="Q484" t="inlineStr">
        <is>
          <t>1</t>
        </is>
      </c>
      <c r="R484" t="inlineStr">
        <is>
          <t>unilateral|no-equipment</t>
        </is>
      </c>
      <c r="S484" t="inlineStr">
        <is>
          <t>1</t>
        </is>
      </c>
      <c r="T484" t="inlineStr">
        <is>
          <t>Lagarto</t>
        </is>
      </c>
      <c r="U484" t="inlineStr">
        <is>
          <t>Lézard</t>
        </is>
      </c>
      <c r="V484" t="inlineStr">
        <is>
          <t>Eidechse</t>
        </is>
      </c>
      <c r="W484" t="inlineStr">
        <is>
          <t>Hagedis</t>
        </is>
      </c>
    </row>
    <row r="485">
      <c r="A485" t="inlineStr">
        <is>
          <t>deep-squat-hold</t>
        </is>
      </c>
      <c r="B485" t="inlineStr">
        <is>
          <t>Deep Squat Hold</t>
        </is>
      </c>
      <c r="C485">
        <f>IF(about!$B$5="ES",T485,IF(about!$B$5="FR",U485,IF(about!$B$5="DE",V485,IF(about!$B$5="NL",W485,B485))))</f>
        <v/>
      </c>
      <c r="D485" t="inlineStr">
        <is>
          <t>mobility</t>
        </is>
      </c>
      <c r="E485" t="inlineStr">
        <is>
          <t>bodyweight</t>
        </is>
      </c>
      <c r="F485" t="inlineStr">
        <is>
          <t>hips|legs</t>
        </is>
      </c>
      <c r="G485" t="inlineStr">
        <is>
          <t>time_sec</t>
        </is>
      </c>
      <c r="H485" t="inlineStr">
        <is>
          <t>sec</t>
        </is>
      </c>
      <c r="I485" t="inlineStr">
        <is>
          <t>1_intro</t>
        </is>
      </c>
      <c r="J485" t="inlineStr">
        <is>
          <t>stretch</t>
        </is>
      </c>
      <c r="K485" t="inlineStr">
        <is>
          <t>squat</t>
        </is>
      </c>
      <c r="L485" t="inlineStr">
        <is>
          <t>compound</t>
        </is>
      </c>
      <c r="M485" t="inlineStr">
        <is>
          <t>static</t>
        </is>
      </c>
      <c r="N485" t="inlineStr">
        <is>
          <t>bilateral</t>
        </is>
      </c>
      <c r="O485" t="inlineStr">
        <is>
          <t>glutes</t>
        </is>
      </c>
      <c r="P485" t="inlineStr">
        <is>
          <t>bodyweight</t>
        </is>
      </c>
      <c r="Q485" t="inlineStr">
        <is>
          <t>1</t>
        </is>
      </c>
      <c r="R485" t="inlineStr">
        <is>
          <t>no-equipment</t>
        </is>
      </c>
      <c r="S485" t="inlineStr">
        <is>
          <t>1</t>
        </is>
      </c>
      <c r="T485" t="inlineStr">
        <is>
          <t>Sentadilla profunda mantenida</t>
        </is>
      </c>
      <c r="U485" t="inlineStr">
        <is>
          <t>Squat profond statique</t>
        </is>
      </c>
      <c r="V485" t="inlineStr">
        <is>
          <t>Tiefer Hocker-Halt</t>
        </is>
      </c>
      <c r="W485" t="inlineStr">
        <is>
          <t>Diepe squat hold</t>
        </is>
      </c>
    </row>
    <row r="486">
      <c r="A486" t="inlineStr">
        <is>
          <t>cossack-stretch</t>
        </is>
      </c>
      <c r="B486" t="inlineStr">
        <is>
          <t>Cossack Stretch</t>
        </is>
      </c>
      <c r="C486">
        <f>IF(about!$B$5="ES",T486,IF(about!$B$5="FR",U486,IF(about!$B$5="DE",V486,IF(about!$B$5="NL",W486,B486))))</f>
        <v/>
      </c>
      <c r="D486" t="inlineStr">
        <is>
          <t>mobility</t>
        </is>
      </c>
      <c r="E486" t="inlineStr">
        <is>
          <t>bodyweight</t>
        </is>
      </c>
      <c r="F486" t="inlineStr">
        <is>
          <t>legs|hips</t>
        </is>
      </c>
      <c r="G486" t="inlineStr">
        <is>
          <t>reps</t>
        </is>
      </c>
      <c r="H486" t="inlineStr">
        <is>
          <t>reps</t>
        </is>
      </c>
      <c r="I486" t="inlineStr">
        <is>
          <t>2_beginner</t>
        </is>
      </c>
      <c r="J486" t="inlineStr">
        <is>
          <t>stretch</t>
        </is>
      </c>
      <c r="K486" t="inlineStr">
        <is>
          <t>lunge</t>
        </is>
      </c>
      <c r="L486" t="inlineStr">
        <is>
          <t>compound</t>
        </is>
      </c>
      <c r="M486" t="inlineStr">
        <is>
          <t>static</t>
        </is>
      </c>
      <c r="N486" t="inlineStr">
        <is>
          <t>alternating</t>
        </is>
      </c>
      <c r="O486" t="inlineStr">
        <is>
          <t>glutes</t>
        </is>
      </c>
      <c r="P486" t="inlineStr">
        <is>
          <t>bodyweight</t>
        </is>
      </c>
      <c r="Q486" t="inlineStr">
        <is>
          <t>1</t>
        </is>
      </c>
      <c r="R486" t="inlineStr">
        <is>
          <t>no-equipment</t>
        </is>
      </c>
      <c r="S486" t="inlineStr">
        <is>
          <t>1</t>
        </is>
      </c>
      <c r="T486" t="inlineStr">
        <is>
          <t>Estiramiento cosaco</t>
        </is>
      </c>
      <c r="U486" t="inlineStr">
        <is>
          <t>Étirement cosaque</t>
        </is>
      </c>
      <c r="V486" t="inlineStr">
        <is>
          <t>Kosaken-Dehnung</t>
        </is>
      </c>
      <c r="W486" t="inlineStr">
        <is>
          <t>Cossack stretch</t>
        </is>
      </c>
    </row>
    <row r="487">
      <c r="A487" t="inlineStr">
        <is>
          <t>side-lunge-stretch</t>
        </is>
      </c>
      <c r="B487" t="inlineStr">
        <is>
          <t>Side Lunge Stretch</t>
        </is>
      </c>
      <c r="C487">
        <f>IF(about!$B$5="ES",T487,IF(about!$B$5="FR",U487,IF(about!$B$5="DE",V487,IF(about!$B$5="NL",W487,B487))))</f>
        <v/>
      </c>
      <c r="D487" t="inlineStr">
        <is>
          <t>mobility</t>
        </is>
      </c>
      <c r="E487" t="inlineStr">
        <is>
          <t>bodyweight</t>
        </is>
      </c>
      <c r="F487" t="inlineStr">
        <is>
          <t>hips|legs</t>
        </is>
      </c>
      <c r="G487" t="inlineStr">
        <is>
          <t>time_sec</t>
        </is>
      </c>
      <c r="H487" t="inlineStr">
        <is>
          <t>sec</t>
        </is>
      </c>
      <c r="I487" t="inlineStr">
        <is>
          <t>1_intro</t>
        </is>
      </c>
      <c r="J487" t="inlineStr">
        <is>
          <t>stretch</t>
        </is>
      </c>
      <c r="K487" t="inlineStr">
        <is>
          <t>lunge</t>
        </is>
      </c>
      <c r="L487" t="inlineStr">
        <is>
          <t>compound</t>
        </is>
      </c>
      <c r="M487" t="inlineStr">
        <is>
          <t>static</t>
        </is>
      </c>
      <c r="N487" t="inlineStr">
        <is>
          <t>alternating</t>
        </is>
      </c>
      <c r="O487" t="inlineStr">
        <is>
          <t>glutes</t>
        </is>
      </c>
      <c r="P487" t="inlineStr">
        <is>
          <t>bodyweight</t>
        </is>
      </c>
      <c r="Q487" t="inlineStr">
        <is>
          <t>1</t>
        </is>
      </c>
      <c r="R487" t="inlineStr">
        <is>
          <t>no-equipment</t>
        </is>
      </c>
      <c r="S487" t="inlineStr">
        <is>
          <t>1</t>
        </is>
      </c>
      <c r="T487" t="inlineStr">
        <is>
          <t>Estiramiento zancada lateral</t>
        </is>
      </c>
      <c r="U487" t="inlineStr">
        <is>
          <t>Étirement fente latérale</t>
        </is>
      </c>
      <c r="V487" t="inlineStr">
        <is>
          <t>Seitliche Lunge-Dehnung</t>
        </is>
      </c>
      <c r="W487" t="inlineStr">
        <is>
          <t>Zijwaartse lunge stretch</t>
        </is>
      </c>
    </row>
    <row r="488">
      <c r="A488" t="inlineStr">
        <is>
          <t>gastroc-wall-stretch</t>
        </is>
      </c>
      <c r="B488" t="inlineStr">
        <is>
          <t>Gastrocnemius Wall Stretch</t>
        </is>
      </c>
      <c r="C488">
        <f>IF(about!$B$5="ES",T488,IF(about!$B$5="FR",U488,IF(about!$B$5="DE",V488,IF(about!$B$5="NL",W488,B488))))</f>
        <v/>
      </c>
      <c r="D488" t="inlineStr">
        <is>
          <t>mobility</t>
        </is>
      </c>
      <c r="E488" t="inlineStr">
        <is>
          <t>none</t>
        </is>
      </c>
      <c r="F488" t="inlineStr">
        <is>
          <t>legs</t>
        </is>
      </c>
      <c r="G488" t="inlineStr">
        <is>
          <t>time_sec</t>
        </is>
      </c>
      <c r="H488" t="inlineStr">
        <is>
          <t>sec</t>
        </is>
      </c>
      <c r="I488" t="inlineStr">
        <is>
          <t>1_intro</t>
        </is>
      </c>
      <c r="J488" t="inlineStr">
        <is>
          <t>stretch</t>
        </is>
      </c>
      <c r="K488" t="inlineStr">
        <is>
          <t>mobility</t>
        </is>
      </c>
      <c r="L488" t="inlineStr">
        <is>
          <t>none</t>
        </is>
      </c>
      <c r="M488" t="inlineStr">
        <is>
          <t>static</t>
        </is>
      </c>
      <c r="N488" t="inlineStr">
        <is>
          <t>unilateral</t>
        </is>
      </c>
      <c r="O488" t="inlineStr">
        <is>
          <t>1</t>
        </is>
      </c>
      <c r="P488" t="inlineStr">
        <is>
          <t>bodyweight</t>
        </is>
      </c>
      <c r="Q488" t="inlineStr">
        <is>
          <t>1</t>
        </is>
      </c>
      <c r="R488" t="inlineStr">
        <is>
          <t>unilateral|rehab-friendly|no-equipment</t>
        </is>
      </c>
      <c r="S488" t="inlineStr">
        <is>
          <t>1</t>
        </is>
      </c>
      <c r="T488" t="inlineStr">
        <is>
          <t>Gastrocnemio en pared</t>
        </is>
      </c>
      <c r="U488" t="inlineStr">
        <is>
          <t>Gastrocnémien au mur</t>
        </is>
      </c>
      <c r="V488" t="inlineStr">
        <is>
          <t>Wadendehnung Wand</t>
        </is>
      </c>
      <c r="W488" t="inlineStr">
        <is>
          <t>Kuit stretch tegen muur</t>
        </is>
      </c>
    </row>
    <row r="489">
      <c r="A489" t="inlineStr">
        <is>
          <t>soleus-wall-stretch</t>
        </is>
      </c>
      <c r="B489" t="inlineStr">
        <is>
          <t>Soleus Wall Stretch</t>
        </is>
      </c>
      <c r="C489">
        <f>IF(about!$B$5="ES",T489,IF(about!$B$5="FR",U489,IF(about!$B$5="DE",V489,IF(about!$B$5="NL",W489,B489))))</f>
        <v/>
      </c>
      <c r="D489" t="inlineStr">
        <is>
          <t>mobility</t>
        </is>
      </c>
      <c r="E489" t="inlineStr">
        <is>
          <t>none</t>
        </is>
      </c>
      <c r="F489" t="inlineStr">
        <is>
          <t>legs</t>
        </is>
      </c>
      <c r="G489" t="inlineStr">
        <is>
          <t>time_sec</t>
        </is>
      </c>
      <c r="H489" t="inlineStr">
        <is>
          <t>sec</t>
        </is>
      </c>
      <c r="I489" t="inlineStr">
        <is>
          <t>1_intro</t>
        </is>
      </c>
      <c r="J489" t="inlineStr">
        <is>
          <t>stretch</t>
        </is>
      </c>
      <c r="K489" t="inlineStr">
        <is>
          <t>mobility</t>
        </is>
      </c>
      <c r="L489" t="inlineStr">
        <is>
          <t>none</t>
        </is>
      </c>
      <c r="M489" t="inlineStr">
        <is>
          <t>static</t>
        </is>
      </c>
      <c r="N489" t="inlineStr">
        <is>
          <t>unilateral</t>
        </is>
      </c>
      <c r="O489" t="inlineStr">
        <is>
          <t>1</t>
        </is>
      </c>
      <c r="P489" t="inlineStr">
        <is>
          <t>bodyweight</t>
        </is>
      </c>
      <c r="Q489" t="inlineStr">
        <is>
          <t>1</t>
        </is>
      </c>
      <c r="R489" t="inlineStr">
        <is>
          <t>unilateral|rehab-friendly</t>
        </is>
      </c>
      <c r="S489" t="inlineStr">
        <is>
          <t>1</t>
        </is>
      </c>
      <c r="T489" t="inlineStr">
        <is>
          <t>Sóleo en pared</t>
        </is>
      </c>
      <c r="U489" t="inlineStr">
        <is>
          <t>Soléaire au mur</t>
        </is>
      </c>
      <c r="V489" t="inlineStr">
        <is>
          <t>Soleus-Dehnung Wand</t>
        </is>
      </c>
      <c r="W489" t="inlineStr">
        <is>
          <t>Soleus stretch tegen muur</t>
        </is>
      </c>
    </row>
    <row r="490">
      <c r="A490" t="inlineStr">
        <is>
          <t>downward-dog</t>
        </is>
      </c>
      <c r="B490" t="inlineStr">
        <is>
          <t>Downward-Facing Dog</t>
        </is>
      </c>
      <c r="C490">
        <f>IF(about!$B$5="ES",T490,IF(about!$B$5="FR",U490,IF(about!$B$5="DE",V490,IF(about!$B$5="NL",W490,B490))))</f>
        <v/>
      </c>
      <c r="D490" t="inlineStr">
        <is>
          <t>mobility</t>
        </is>
      </c>
      <c r="E490" t="inlineStr">
        <is>
          <t>yoga-mat</t>
        </is>
      </c>
      <c r="F490" t="inlineStr">
        <is>
          <t>full-body</t>
        </is>
      </c>
      <c r="G490" t="inlineStr">
        <is>
          <t>time_sec</t>
        </is>
      </c>
      <c r="H490" t="inlineStr">
        <is>
          <t>sec</t>
        </is>
      </c>
      <c r="I490" t="inlineStr">
        <is>
          <t>1_intro</t>
        </is>
      </c>
      <c r="J490" t="inlineStr">
        <is>
          <t>yoga</t>
        </is>
      </c>
      <c r="K490" t="inlineStr">
        <is>
          <t>mobility</t>
        </is>
      </c>
      <c r="L490" t="inlineStr">
        <is>
          <t>compound</t>
        </is>
      </c>
      <c r="M490" t="inlineStr">
        <is>
          <t>static</t>
        </is>
      </c>
      <c r="N490" t="inlineStr">
        <is>
          <t>bilateral</t>
        </is>
      </c>
      <c r="O490" t="inlineStr">
        <is>
          <t>shoulders|legs</t>
        </is>
      </c>
      <c r="P490" t="inlineStr">
        <is>
          <t>bodyweight</t>
        </is>
      </c>
      <c r="Q490" t="inlineStr">
        <is>
          <t>1</t>
        </is>
      </c>
      <c r="R490" t="inlineStr">
        <is>
          <t>yoga|no-equipment</t>
        </is>
      </c>
      <c r="S490" t="inlineStr">
        <is>
          <t>Adho Mukha Svanasana</t>
        </is>
      </c>
      <c r="T490" t="inlineStr">
        <is>
          <t>Perro boca abajo</t>
        </is>
      </c>
      <c r="U490" t="inlineStr">
        <is>
          <t>Chien tête en bas</t>
        </is>
      </c>
      <c r="V490" t="inlineStr">
        <is>
          <t>Herabschauender Hund</t>
        </is>
      </c>
      <c r="W490" t="inlineStr">
        <is>
          <t>Neerwaartse hond</t>
        </is>
      </c>
    </row>
    <row r="491">
      <c r="A491" t="inlineStr">
        <is>
          <t>upward-dog</t>
        </is>
      </c>
      <c r="B491" t="inlineStr">
        <is>
          <t>Upward-Facing Dog</t>
        </is>
      </c>
      <c r="C491">
        <f>IF(about!$B$5="ES",T491,IF(about!$B$5="FR",U491,IF(about!$B$5="DE",V491,IF(about!$B$5="NL",W491,B491))))</f>
        <v/>
      </c>
      <c r="D491" t="inlineStr">
        <is>
          <t>mobility</t>
        </is>
      </c>
      <c r="E491" t="inlineStr">
        <is>
          <t>yoga-mat</t>
        </is>
      </c>
      <c r="F491" t="inlineStr">
        <is>
          <t>back|chest</t>
        </is>
      </c>
      <c r="G491" t="inlineStr">
        <is>
          <t>time_sec</t>
        </is>
      </c>
      <c r="H491" t="inlineStr">
        <is>
          <t>sec</t>
        </is>
      </c>
      <c r="I491" t="inlineStr">
        <is>
          <t>2_beginner</t>
        </is>
      </c>
      <c r="J491" t="inlineStr">
        <is>
          <t>yoga</t>
        </is>
      </c>
      <c r="K491" t="inlineStr">
        <is>
          <t>mobility</t>
        </is>
      </c>
      <c r="L491" t="inlineStr">
        <is>
          <t>compound</t>
        </is>
      </c>
      <c r="M491" t="inlineStr">
        <is>
          <t>static</t>
        </is>
      </c>
      <c r="N491" t="inlineStr">
        <is>
          <t>bilateral</t>
        </is>
      </c>
      <c r="O491" t="inlineStr">
        <is>
          <t>arms</t>
        </is>
      </c>
      <c r="P491" t="inlineStr">
        <is>
          <t>bodyweight</t>
        </is>
      </c>
      <c r="Q491" t="inlineStr">
        <is>
          <t>1</t>
        </is>
      </c>
      <c r="R491" t="inlineStr">
        <is>
          <t>yoga|no-equipment</t>
        </is>
      </c>
      <c r="S491" t="inlineStr">
        <is>
          <t>Urdhva Mukha Svanasana</t>
        </is>
      </c>
      <c r="T491" t="inlineStr">
        <is>
          <t>Perro boca arriba</t>
        </is>
      </c>
      <c r="U491" t="inlineStr">
        <is>
          <t>Chien tête en haut</t>
        </is>
      </c>
      <c r="V491" t="inlineStr">
        <is>
          <t>Heraufschauender Hund</t>
        </is>
      </c>
      <c r="W491" t="inlineStr">
        <is>
          <t>Opwaartse hond</t>
        </is>
      </c>
    </row>
    <row r="492">
      <c r="A492" t="inlineStr">
        <is>
          <t>cobra-pose</t>
        </is>
      </c>
      <c r="B492" t="inlineStr">
        <is>
          <t>Cobra Pose</t>
        </is>
      </c>
      <c r="C492">
        <f>IF(about!$B$5="ES",T492,IF(about!$B$5="FR",U492,IF(about!$B$5="DE",V492,IF(about!$B$5="NL",W492,B492))))</f>
        <v/>
      </c>
      <c r="D492" t="inlineStr">
        <is>
          <t>mobility</t>
        </is>
      </c>
      <c r="E492" t="inlineStr">
        <is>
          <t>yoga-mat</t>
        </is>
      </c>
      <c r="F492" t="inlineStr">
        <is>
          <t>back</t>
        </is>
      </c>
      <c r="G492" t="inlineStr">
        <is>
          <t>time_sec</t>
        </is>
      </c>
      <c r="H492" t="inlineStr">
        <is>
          <t>sec</t>
        </is>
      </c>
      <c r="I492" t="inlineStr">
        <is>
          <t>1_intro</t>
        </is>
      </c>
      <c r="J492" t="inlineStr">
        <is>
          <t>yoga</t>
        </is>
      </c>
      <c r="K492" t="inlineStr">
        <is>
          <t>mobility</t>
        </is>
      </c>
      <c r="L492" t="inlineStr">
        <is>
          <t>compound</t>
        </is>
      </c>
      <c r="M492" t="inlineStr">
        <is>
          <t>static</t>
        </is>
      </c>
      <c r="N492" t="inlineStr">
        <is>
          <t>bilateral</t>
        </is>
      </c>
      <c r="O492" t="inlineStr">
        <is>
          <t>core</t>
        </is>
      </c>
      <c r="P492" t="inlineStr">
        <is>
          <t>bodyweight</t>
        </is>
      </c>
      <c r="Q492" t="inlineStr">
        <is>
          <t>1</t>
        </is>
      </c>
      <c r="R492" t="inlineStr">
        <is>
          <t>yoga|rehab-friendly|no-equipment</t>
        </is>
      </c>
      <c r="S492" t="inlineStr">
        <is>
          <t>Bhujangasana</t>
        </is>
      </c>
      <c r="T492" t="inlineStr">
        <is>
          <t>Cobra</t>
        </is>
      </c>
      <c r="U492" t="inlineStr">
        <is>
          <t>Cobra</t>
        </is>
      </c>
      <c r="V492" t="inlineStr">
        <is>
          <t>Kobra</t>
        </is>
      </c>
      <c r="W492" t="inlineStr">
        <is>
          <t>Cobra</t>
        </is>
      </c>
    </row>
    <row r="493">
      <c r="A493" t="inlineStr">
        <is>
          <t>doorway-pec-stretch</t>
        </is>
      </c>
      <c r="B493" t="inlineStr">
        <is>
          <t>Doorway Pec Stretch</t>
        </is>
      </c>
      <c r="C493">
        <f>IF(about!$B$5="ES",T493,IF(about!$B$5="FR",U493,IF(about!$B$5="DE",V493,IF(about!$B$5="NL",W493,B493))))</f>
        <v/>
      </c>
      <c r="D493" t="inlineStr">
        <is>
          <t>mobility</t>
        </is>
      </c>
      <c r="E493" t="inlineStr">
        <is>
          <t>none</t>
        </is>
      </c>
      <c r="F493" t="inlineStr">
        <is>
          <t>chest|shoulders</t>
        </is>
      </c>
      <c r="G493" t="inlineStr">
        <is>
          <t>time_sec</t>
        </is>
      </c>
      <c r="H493" t="inlineStr">
        <is>
          <t>sec</t>
        </is>
      </c>
      <c r="I493" t="inlineStr">
        <is>
          <t>1_intro</t>
        </is>
      </c>
      <c r="J493" t="inlineStr">
        <is>
          <t>stretch</t>
        </is>
      </c>
      <c r="K493" t="inlineStr">
        <is>
          <t>mobility</t>
        </is>
      </c>
      <c r="L493" t="inlineStr">
        <is>
          <t>none</t>
        </is>
      </c>
      <c r="M493" t="inlineStr">
        <is>
          <t>static</t>
        </is>
      </c>
      <c r="N493" t="inlineStr">
        <is>
          <t>bilateral</t>
        </is>
      </c>
      <c r="O493" t="inlineStr">
        <is>
          <t>1</t>
        </is>
      </c>
      <c r="P493" t="inlineStr">
        <is>
          <t>bodyweight</t>
        </is>
      </c>
      <c r="Q493" t="inlineStr">
        <is>
          <t>1</t>
        </is>
      </c>
      <c r="R493" t="inlineStr">
        <is>
          <t>rehab-friendly|no-equipment</t>
        </is>
      </c>
      <c r="S493" t="inlineStr">
        <is>
          <t>1</t>
        </is>
      </c>
      <c r="T493" t="inlineStr">
        <is>
          <t>Estiramiento pectoral en puerta</t>
        </is>
      </c>
      <c r="U493" t="inlineStr">
        <is>
          <t>Étirement pec porte</t>
        </is>
      </c>
      <c r="V493" t="inlineStr">
        <is>
          <t>Türrahmen-Brustdehnung</t>
        </is>
      </c>
      <c r="W493" t="inlineStr">
        <is>
          <t>Deurpost pec stretch</t>
        </is>
      </c>
    </row>
    <row r="494">
      <c r="A494" t="inlineStr">
        <is>
          <t>wall-lat-stretch</t>
        </is>
      </c>
      <c r="B494" t="inlineStr">
        <is>
          <t>Wall Lat Stretch</t>
        </is>
      </c>
      <c r="C494">
        <f>IF(about!$B$5="ES",T494,IF(about!$B$5="FR",U494,IF(about!$B$5="DE",V494,IF(about!$B$5="NL",W494,B494))))</f>
        <v/>
      </c>
      <c r="D494" t="inlineStr">
        <is>
          <t>mobility</t>
        </is>
      </c>
      <c r="E494" t="inlineStr">
        <is>
          <t>none</t>
        </is>
      </c>
      <c r="F494" t="inlineStr">
        <is>
          <t>back</t>
        </is>
      </c>
      <c r="G494" t="inlineStr">
        <is>
          <t>time_sec</t>
        </is>
      </c>
      <c r="H494" t="inlineStr">
        <is>
          <t>sec</t>
        </is>
      </c>
      <c r="I494" t="inlineStr">
        <is>
          <t>1_intro</t>
        </is>
      </c>
      <c r="J494" t="inlineStr">
        <is>
          <t>stretch</t>
        </is>
      </c>
      <c r="K494" t="inlineStr">
        <is>
          <t>mobility</t>
        </is>
      </c>
      <c r="L494" t="inlineStr">
        <is>
          <t>none</t>
        </is>
      </c>
      <c r="M494" t="inlineStr">
        <is>
          <t>static</t>
        </is>
      </c>
      <c r="N494" t="inlineStr">
        <is>
          <t>bilateral</t>
        </is>
      </c>
      <c r="O494" t="inlineStr">
        <is>
          <t>shoulders</t>
        </is>
      </c>
      <c r="P494" t="inlineStr">
        <is>
          <t>bodyweight</t>
        </is>
      </c>
      <c r="Q494" t="inlineStr">
        <is>
          <t>1</t>
        </is>
      </c>
      <c r="R494" t="inlineStr">
        <is>
          <t>no-equipment</t>
        </is>
      </c>
      <c r="S494" t="inlineStr">
        <is>
          <t>1</t>
        </is>
      </c>
      <c r="T494" t="inlineStr">
        <is>
          <t>Estiramiento dorsal pared</t>
        </is>
      </c>
      <c r="U494" t="inlineStr">
        <is>
          <t>Étirement dorsal mur</t>
        </is>
      </c>
      <c r="V494" t="inlineStr">
        <is>
          <t>Lat-Dehnung Wand</t>
        </is>
      </c>
      <c r="W494" t="inlineStr">
        <is>
          <t>Lat stretch tegen muur</t>
        </is>
      </c>
    </row>
    <row r="495">
      <c r="A495" t="inlineStr">
        <is>
          <t>cross-body-shoulder-stretch</t>
        </is>
      </c>
      <c r="B495" t="inlineStr">
        <is>
          <t>Cross-Body Shoulder Stretch</t>
        </is>
      </c>
      <c r="C495">
        <f>IF(about!$B$5="ES",T495,IF(about!$B$5="FR",U495,IF(about!$B$5="DE",V495,IF(about!$B$5="NL",W495,B495))))</f>
        <v/>
      </c>
      <c r="D495" t="inlineStr">
        <is>
          <t>mobility</t>
        </is>
      </c>
      <c r="E495" t="inlineStr">
        <is>
          <t>none</t>
        </is>
      </c>
      <c r="F495" t="inlineStr">
        <is>
          <t>shoulders</t>
        </is>
      </c>
      <c r="G495" t="inlineStr">
        <is>
          <t>time_sec</t>
        </is>
      </c>
      <c r="H495" t="inlineStr">
        <is>
          <t>sec</t>
        </is>
      </c>
      <c r="I495" t="inlineStr">
        <is>
          <t>1_intro</t>
        </is>
      </c>
      <c r="J495" t="inlineStr">
        <is>
          <t>stretch</t>
        </is>
      </c>
      <c r="K495" t="inlineStr">
        <is>
          <t>mobility</t>
        </is>
      </c>
      <c r="L495" t="inlineStr">
        <is>
          <t>none</t>
        </is>
      </c>
      <c r="M495" t="inlineStr">
        <is>
          <t>static</t>
        </is>
      </c>
      <c r="N495" t="inlineStr">
        <is>
          <t>unilateral</t>
        </is>
      </c>
      <c r="O495" t="inlineStr">
        <is>
          <t>1</t>
        </is>
      </c>
      <c r="P495" t="inlineStr">
        <is>
          <t>bodyweight</t>
        </is>
      </c>
      <c r="Q495" t="inlineStr">
        <is>
          <t>1</t>
        </is>
      </c>
      <c r="R495" t="inlineStr">
        <is>
          <t>unilateral|no-equipment</t>
        </is>
      </c>
      <c r="S495" t="inlineStr">
        <is>
          <t>1</t>
        </is>
      </c>
      <c r="T495" t="inlineStr">
        <is>
          <t>Estiramiento hombro cruzado</t>
        </is>
      </c>
      <c r="U495" t="inlineStr">
        <is>
          <t>Étirement épaule croisée</t>
        </is>
      </c>
      <c r="V495" t="inlineStr">
        <is>
          <t>Schulter-Kreuz-Dehnung</t>
        </is>
      </c>
      <c r="W495" t="inlineStr">
        <is>
          <t>Cross-body schouder stretch</t>
        </is>
      </c>
    </row>
    <row r="496">
      <c r="A496" t="inlineStr">
        <is>
          <t>behind-back-triceps-stretch</t>
        </is>
      </c>
      <c r="B496" t="inlineStr">
        <is>
          <t>Behind-Back Triceps Stretch</t>
        </is>
      </c>
      <c r="C496">
        <f>IF(about!$B$5="ES",T496,IF(about!$B$5="FR",U496,IF(about!$B$5="DE",V496,IF(about!$B$5="NL",W496,B496))))</f>
        <v/>
      </c>
      <c r="D496" t="inlineStr">
        <is>
          <t>mobility</t>
        </is>
      </c>
      <c r="E496" t="inlineStr">
        <is>
          <t>none</t>
        </is>
      </c>
      <c r="F496" t="inlineStr">
        <is>
          <t>arms|shoulders</t>
        </is>
      </c>
      <c r="G496" t="inlineStr">
        <is>
          <t>time_sec</t>
        </is>
      </c>
      <c r="H496" t="inlineStr">
        <is>
          <t>sec</t>
        </is>
      </c>
      <c r="I496" t="inlineStr">
        <is>
          <t>1_intro</t>
        </is>
      </c>
      <c r="J496" t="inlineStr">
        <is>
          <t>stretch</t>
        </is>
      </c>
      <c r="K496" t="inlineStr">
        <is>
          <t>mobility</t>
        </is>
      </c>
      <c r="L496" t="inlineStr">
        <is>
          <t>none</t>
        </is>
      </c>
      <c r="M496" t="inlineStr">
        <is>
          <t>static</t>
        </is>
      </c>
      <c r="N496" t="inlineStr">
        <is>
          <t>unilateral</t>
        </is>
      </c>
      <c r="O496" t="inlineStr">
        <is>
          <t>1</t>
        </is>
      </c>
      <c r="P496" t="inlineStr">
        <is>
          <t>bodyweight</t>
        </is>
      </c>
      <c r="Q496" t="inlineStr">
        <is>
          <t>1</t>
        </is>
      </c>
      <c r="R496" t="inlineStr">
        <is>
          <t>unilateral|no-equipment</t>
        </is>
      </c>
      <c r="S496" t="inlineStr">
        <is>
          <t>1</t>
        </is>
      </c>
      <c r="T496" t="inlineStr">
        <is>
          <t>Estiramiento tríceps atrás</t>
        </is>
      </c>
      <c r="U496" t="inlineStr">
        <is>
          <t>Étirement triceps</t>
        </is>
      </c>
      <c r="V496" t="inlineStr">
        <is>
          <t>Trizeps-Dehnung</t>
        </is>
      </c>
      <c r="W496" t="inlineStr">
        <is>
          <t>Triceps achter rug stretch</t>
        </is>
      </c>
    </row>
    <row r="497">
      <c r="A497" t="inlineStr">
        <is>
          <t>seated-spinal-twist</t>
        </is>
      </c>
      <c r="B497" t="inlineStr">
        <is>
          <t>Seated Spinal Twist</t>
        </is>
      </c>
      <c r="C497">
        <f>IF(about!$B$5="ES",T497,IF(about!$B$5="FR",U497,IF(about!$B$5="DE",V497,IF(about!$B$5="NL",W497,B497))))</f>
        <v/>
      </c>
      <c r="D497" t="inlineStr">
        <is>
          <t>mobility</t>
        </is>
      </c>
      <c r="E497" t="inlineStr">
        <is>
          <t>yoga-mat</t>
        </is>
      </c>
      <c r="F497" t="inlineStr">
        <is>
          <t>core|back</t>
        </is>
      </c>
      <c r="G497" t="inlineStr">
        <is>
          <t>time_sec</t>
        </is>
      </c>
      <c r="H497" t="inlineStr">
        <is>
          <t>sec</t>
        </is>
      </c>
      <c r="I497" t="inlineStr">
        <is>
          <t>1_intro</t>
        </is>
      </c>
      <c r="J497" t="inlineStr">
        <is>
          <t>stretch</t>
        </is>
      </c>
      <c r="K497" t="inlineStr">
        <is>
          <t>rotation</t>
        </is>
      </c>
      <c r="L497" t="inlineStr">
        <is>
          <t>none</t>
        </is>
      </c>
      <c r="M497" t="inlineStr">
        <is>
          <t>static</t>
        </is>
      </c>
      <c r="N497" t="inlineStr">
        <is>
          <t>unilateral</t>
        </is>
      </c>
      <c r="O497" t="inlineStr">
        <is>
          <t>1</t>
        </is>
      </c>
      <c r="P497" t="inlineStr">
        <is>
          <t>bodyweight</t>
        </is>
      </c>
      <c r="Q497" t="inlineStr">
        <is>
          <t>1</t>
        </is>
      </c>
      <c r="R497" t="inlineStr">
        <is>
          <t>unilateral|no-equipment</t>
        </is>
      </c>
      <c r="S497" t="inlineStr">
        <is>
          <t>1</t>
        </is>
      </c>
      <c r="T497" t="inlineStr">
        <is>
          <t>Torsión espinal sentado</t>
        </is>
      </c>
      <c r="U497" t="inlineStr">
        <is>
          <t>Torsion vertébrale assise</t>
        </is>
      </c>
      <c r="V497" t="inlineStr">
        <is>
          <t>Sitzdrehung</t>
        </is>
      </c>
      <c r="W497" t="inlineStr">
        <is>
          <t>Zittend wervelkolom draaien</t>
        </is>
      </c>
    </row>
    <row r="498">
      <c r="A498" t="inlineStr">
        <is>
          <t>supine-spinal-twist</t>
        </is>
      </c>
      <c r="B498" t="inlineStr">
        <is>
          <t>Supine Spinal Twist</t>
        </is>
      </c>
      <c r="C498">
        <f>IF(about!$B$5="ES",T498,IF(about!$B$5="FR",U498,IF(about!$B$5="DE",V498,IF(about!$B$5="NL",W498,B498))))</f>
        <v/>
      </c>
      <c r="D498" t="inlineStr">
        <is>
          <t>mobility</t>
        </is>
      </c>
      <c r="E498" t="inlineStr">
        <is>
          <t>yoga-mat</t>
        </is>
      </c>
      <c r="F498" t="inlineStr">
        <is>
          <t>core|back</t>
        </is>
      </c>
      <c r="G498" t="inlineStr">
        <is>
          <t>time_sec</t>
        </is>
      </c>
      <c r="H498" t="inlineStr">
        <is>
          <t>sec</t>
        </is>
      </c>
      <c r="I498" t="inlineStr">
        <is>
          <t>1_intro</t>
        </is>
      </c>
      <c r="J498" t="inlineStr">
        <is>
          <t>stretch</t>
        </is>
      </c>
      <c r="K498" t="inlineStr">
        <is>
          <t>rotation</t>
        </is>
      </c>
      <c r="L498" t="inlineStr">
        <is>
          <t>none</t>
        </is>
      </c>
      <c r="M498" t="inlineStr">
        <is>
          <t>static</t>
        </is>
      </c>
      <c r="N498" t="inlineStr">
        <is>
          <t>unilateral</t>
        </is>
      </c>
      <c r="O498" t="inlineStr">
        <is>
          <t>glutes</t>
        </is>
      </c>
      <c r="P498" t="inlineStr">
        <is>
          <t>bodyweight</t>
        </is>
      </c>
      <c r="Q498" t="inlineStr">
        <is>
          <t>1</t>
        </is>
      </c>
      <c r="R498" t="inlineStr">
        <is>
          <t>unilateral|no-equipment</t>
        </is>
      </c>
      <c r="S498" t="inlineStr">
        <is>
          <t>1</t>
        </is>
      </c>
      <c r="T498" t="inlineStr">
        <is>
          <t>Torsión espinal tumbado</t>
        </is>
      </c>
      <c r="U498" t="inlineStr">
        <is>
          <t>Torsion vertébrale couchée</t>
        </is>
      </c>
      <c r="V498" t="inlineStr">
        <is>
          <t>Liegende Drehung</t>
        </is>
      </c>
      <c r="W498" t="inlineStr">
        <is>
          <t>Liggend wervelkolom draaien</t>
        </is>
      </c>
    </row>
    <row r="499">
      <c r="A499" t="inlineStr">
        <is>
          <t>foam-roller-thoracic-extension</t>
        </is>
      </c>
      <c r="B499" t="inlineStr">
        <is>
          <t>Foam Roller Thoracic Extension</t>
        </is>
      </c>
      <c r="C499">
        <f>IF(about!$B$5="ES",T499,IF(about!$B$5="FR",U499,IF(about!$B$5="DE",V499,IF(about!$B$5="NL",W499,B499))))</f>
        <v/>
      </c>
      <c r="D499" t="inlineStr">
        <is>
          <t>mobility</t>
        </is>
      </c>
      <c r="E499" t="inlineStr">
        <is>
          <t>foam-roller</t>
        </is>
      </c>
      <c r="F499" t="inlineStr">
        <is>
          <t>back</t>
        </is>
      </c>
      <c r="G499" t="inlineStr">
        <is>
          <t>reps</t>
        </is>
      </c>
      <c r="H499" t="inlineStr">
        <is>
          <t>reps</t>
        </is>
      </c>
      <c r="I499" t="inlineStr">
        <is>
          <t>1_intro</t>
        </is>
      </c>
      <c r="J499" t="inlineStr">
        <is>
          <t>stretch</t>
        </is>
      </c>
      <c r="K499" t="inlineStr">
        <is>
          <t>mobility</t>
        </is>
      </c>
      <c r="L499" t="inlineStr">
        <is>
          <t>compound</t>
        </is>
      </c>
      <c r="M499" t="inlineStr">
        <is>
          <t>static</t>
        </is>
      </c>
      <c r="N499" t="inlineStr">
        <is>
          <t>bilateral</t>
        </is>
      </c>
      <c r="O499" t="inlineStr">
        <is>
          <t>core</t>
        </is>
      </c>
      <c r="P499" t="inlineStr">
        <is>
          <t>bodyweight</t>
        </is>
      </c>
      <c r="Q499" t="inlineStr">
        <is>
          <t>1</t>
        </is>
      </c>
      <c r="R499" t="inlineStr">
        <is>
          <t>rehab-friendly</t>
        </is>
      </c>
      <c r="S499" t="inlineStr">
        <is>
          <t>1</t>
        </is>
      </c>
      <c r="T499" t="inlineStr">
        <is>
          <t>Extensión torácica foam</t>
        </is>
      </c>
      <c r="U499" t="inlineStr">
        <is>
          <t>Extension thoracique foam</t>
        </is>
      </c>
      <c r="V499" t="inlineStr">
        <is>
          <t>Brustwirbel-Extension Rolle</t>
        </is>
      </c>
      <c r="W499" t="inlineStr">
        <is>
          <t>Thoracale extensie foam roller</t>
        </is>
      </c>
    </row>
    <row r="500">
      <c r="A500" t="inlineStr">
        <is>
          <t>prayer-wrist-stretch</t>
        </is>
      </c>
      <c r="B500" t="inlineStr">
        <is>
          <t>Prayer Wrist Stretch</t>
        </is>
      </c>
      <c r="C500">
        <f>IF(about!$B$5="ES",T500,IF(about!$B$5="FR",U500,IF(about!$B$5="DE",V500,IF(about!$B$5="NL",W500,B500))))</f>
        <v/>
      </c>
      <c r="D500" t="inlineStr">
        <is>
          <t>mobility</t>
        </is>
      </c>
      <c r="E500" t="inlineStr">
        <is>
          <t>none</t>
        </is>
      </c>
      <c r="F500" t="inlineStr">
        <is>
          <t>arms</t>
        </is>
      </c>
      <c r="G500" t="inlineStr">
        <is>
          <t>time_sec</t>
        </is>
      </c>
      <c r="H500" t="inlineStr">
        <is>
          <t>sec</t>
        </is>
      </c>
      <c r="I500" t="inlineStr">
        <is>
          <t>1_intro</t>
        </is>
      </c>
      <c r="J500" t="inlineStr">
        <is>
          <t>stretch</t>
        </is>
      </c>
      <c r="K500" t="inlineStr">
        <is>
          <t>mobility</t>
        </is>
      </c>
      <c r="L500" t="inlineStr">
        <is>
          <t>none</t>
        </is>
      </c>
      <c r="M500" t="inlineStr">
        <is>
          <t>static</t>
        </is>
      </c>
      <c r="N500" t="inlineStr">
        <is>
          <t>bilateral</t>
        </is>
      </c>
      <c r="O500" t="inlineStr">
        <is>
          <t>1</t>
        </is>
      </c>
      <c r="P500" t="inlineStr">
        <is>
          <t>bodyweight</t>
        </is>
      </c>
      <c r="Q500" t="inlineStr">
        <is>
          <t>1</t>
        </is>
      </c>
      <c r="R500" t="inlineStr">
        <is>
          <t>rehab-friendly|no-equipment</t>
        </is>
      </c>
      <c r="S500" t="inlineStr">
        <is>
          <t>1</t>
        </is>
      </c>
      <c r="T500" t="inlineStr">
        <is>
          <t>Estiramiento muñeca</t>
        </is>
      </c>
      <c r="U500" t="inlineStr">
        <is>
          <t>Étirement poignet prière</t>
        </is>
      </c>
      <c r="V500" t="inlineStr">
        <is>
          <t>Gebets-Handgelenk-Dehnung</t>
        </is>
      </c>
      <c r="W500" t="inlineStr">
        <is>
          <t>Bid pols stretch</t>
        </is>
      </c>
    </row>
    <row r="501">
      <c r="A501" t="inlineStr">
        <is>
          <t>reverse-prayer-stretch</t>
        </is>
      </c>
      <c r="B501" t="inlineStr">
        <is>
          <t>Reverse Prayer Stretch</t>
        </is>
      </c>
      <c r="C501">
        <f>IF(about!$B$5="ES",T501,IF(about!$B$5="FR",U501,IF(about!$B$5="DE",V501,IF(about!$B$5="NL",W501,B501))))</f>
        <v/>
      </c>
      <c r="D501" t="inlineStr">
        <is>
          <t>mobility</t>
        </is>
      </c>
      <c r="E501" t="inlineStr">
        <is>
          <t>none</t>
        </is>
      </c>
      <c r="F501" t="inlineStr">
        <is>
          <t>arms</t>
        </is>
      </c>
      <c r="G501" t="inlineStr">
        <is>
          <t>time_sec</t>
        </is>
      </c>
      <c r="H501" t="inlineStr">
        <is>
          <t>sec</t>
        </is>
      </c>
      <c r="I501" t="inlineStr">
        <is>
          <t>1_intro</t>
        </is>
      </c>
      <c r="J501" t="inlineStr">
        <is>
          <t>stretch</t>
        </is>
      </c>
      <c r="K501" t="inlineStr">
        <is>
          <t>mobility</t>
        </is>
      </c>
      <c r="L501" t="inlineStr">
        <is>
          <t>none</t>
        </is>
      </c>
      <c r="M501" t="inlineStr">
        <is>
          <t>static</t>
        </is>
      </c>
      <c r="N501" t="inlineStr">
        <is>
          <t>bilateral</t>
        </is>
      </c>
      <c r="O501" t="inlineStr">
        <is>
          <t>1</t>
        </is>
      </c>
      <c r="P501" t="inlineStr">
        <is>
          <t>bodyweight</t>
        </is>
      </c>
      <c r="Q501" t="inlineStr">
        <is>
          <t>1</t>
        </is>
      </c>
      <c r="R501" t="inlineStr">
        <is>
          <t>no-equipment</t>
        </is>
      </c>
      <c r="S501" t="inlineStr">
        <is>
          <t>1</t>
        </is>
      </c>
      <c r="T501" t="inlineStr">
        <is>
          <t>Oración invertida</t>
        </is>
      </c>
      <c r="U501" t="inlineStr">
        <is>
          <t>Prière inversée</t>
        </is>
      </c>
      <c r="V501" t="inlineStr">
        <is>
          <t>Umgekehrte Gebets-Dehnung</t>
        </is>
      </c>
      <c r="W501" t="inlineStr">
        <is>
          <t>Omgekeerde bid stretch</t>
        </is>
      </c>
    </row>
    <row r="502">
      <c r="A502" t="inlineStr">
        <is>
          <t>wrist-cars</t>
        </is>
      </c>
      <c r="B502" t="inlineStr">
        <is>
          <t>Wrist CARs</t>
        </is>
      </c>
      <c r="C502">
        <f>IF(about!$B$5="ES",T502,IF(about!$B$5="FR",U502,IF(about!$B$5="DE",V502,IF(about!$B$5="NL",W502,B502))))</f>
        <v/>
      </c>
      <c r="D502" t="inlineStr">
        <is>
          <t>mobility</t>
        </is>
      </c>
      <c r="E502" t="inlineStr">
        <is>
          <t>none</t>
        </is>
      </c>
      <c r="F502" t="inlineStr">
        <is>
          <t>arms</t>
        </is>
      </c>
      <c r="G502" t="inlineStr">
        <is>
          <t>reps</t>
        </is>
      </c>
      <c r="H502" t="inlineStr">
        <is>
          <t>reps</t>
        </is>
      </c>
      <c r="I502" t="inlineStr">
        <is>
          <t>1_intro</t>
        </is>
      </c>
      <c r="J502" t="inlineStr">
        <is>
          <t>mobility</t>
        </is>
      </c>
      <c r="K502" t="inlineStr">
        <is>
          <t>mobility</t>
        </is>
      </c>
      <c r="L502" t="inlineStr">
        <is>
          <t>none</t>
        </is>
      </c>
      <c r="M502" t="inlineStr">
        <is>
          <t>static</t>
        </is>
      </c>
      <c r="N502" t="inlineStr">
        <is>
          <t>bilateral</t>
        </is>
      </c>
      <c r="O502" t="inlineStr">
        <is>
          <t>1</t>
        </is>
      </c>
      <c r="P502" t="inlineStr">
        <is>
          <t>bodyweight</t>
        </is>
      </c>
      <c r="Q502" t="inlineStr">
        <is>
          <t>1</t>
        </is>
      </c>
      <c r="R502" t="inlineStr">
        <is>
          <t>no-equipment</t>
        </is>
      </c>
      <c r="S502" t="inlineStr">
        <is>
          <t>1</t>
        </is>
      </c>
      <c r="T502" t="inlineStr">
        <is>
          <t>CARs muñeca</t>
        </is>
      </c>
      <c r="U502" t="inlineStr">
        <is>
          <t>CARs poignet</t>
        </is>
      </c>
      <c r="V502" t="inlineStr">
        <is>
          <t>Handgelenks-CARs</t>
        </is>
      </c>
      <c r="W502" t="inlineStr">
        <is>
          <t>Pols CARs</t>
        </is>
      </c>
    </row>
    <row r="503">
      <c r="A503" t="inlineStr">
        <is>
          <t>shoulder-cars</t>
        </is>
      </c>
      <c r="B503" t="inlineStr">
        <is>
          <t>Shoulder CARs</t>
        </is>
      </c>
      <c r="C503">
        <f>IF(about!$B$5="ES",T503,IF(about!$B$5="FR",U503,IF(about!$B$5="DE",V503,IF(about!$B$5="NL",W503,B503))))</f>
        <v/>
      </c>
      <c r="D503" t="inlineStr">
        <is>
          <t>mobility</t>
        </is>
      </c>
      <c r="E503" t="inlineStr">
        <is>
          <t>none</t>
        </is>
      </c>
      <c r="F503" t="inlineStr">
        <is>
          <t>shoulders</t>
        </is>
      </c>
      <c r="G503" t="inlineStr">
        <is>
          <t>reps</t>
        </is>
      </c>
      <c r="H503" t="inlineStr">
        <is>
          <t>reps</t>
        </is>
      </c>
      <c r="I503" t="inlineStr">
        <is>
          <t>1_intro</t>
        </is>
      </c>
      <c r="J503" t="inlineStr">
        <is>
          <t>mobility</t>
        </is>
      </c>
      <c r="K503" t="inlineStr">
        <is>
          <t>mobility</t>
        </is>
      </c>
      <c r="L503" t="inlineStr">
        <is>
          <t>none</t>
        </is>
      </c>
      <c r="M503" t="inlineStr">
        <is>
          <t>static</t>
        </is>
      </c>
      <c r="N503" t="inlineStr">
        <is>
          <t>unilateral</t>
        </is>
      </c>
      <c r="O503" t="inlineStr">
        <is>
          <t>1</t>
        </is>
      </c>
      <c r="P503" t="inlineStr">
        <is>
          <t>bodyweight</t>
        </is>
      </c>
      <c r="Q503" t="inlineStr">
        <is>
          <t>1</t>
        </is>
      </c>
      <c r="R503" t="inlineStr">
        <is>
          <t>unilateral|no-equipment</t>
        </is>
      </c>
      <c r="S503" t="inlineStr">
        <is>
          <t>1</t>
        </is>
      </c>
      <c r="T503" t="inlineStr">
        <is>
          <t>CARs hombro</t>
        </is>
      </c>
      <c r="U503" t="inlineStr">
        <is>
          <t>CARs épaule</t>
        </is>
      </c>
      <c r="V503" t="inlineStr">
        <is>
          <t>Schulter-CARs</t>
        </is>
      </c>
      <c r="W503" t="inlineStr">
        <is>
          <t>Schouder CARs</t>
        </is>
      </c>
    </row>
    <row r="504">
      <c r="A504" t="inlineStr">
        <is>
          <t>hip-cars</t>
        </is>
      </c>
      <c r="B504" t="inlineStr">
        <is>
          <t>Hip CARs</t>
        </is>
      </c>
      <c r="C504">
        <f>IF(about!$B$5="ES",T504,IF(about!$B$5="FR",U504,IF(about!$B$5="DE",V504,IF(about!$B$5="NL",W504,B504))))</f>
        <v/>
      </c>
      <c r="D504" t="inlineStr">
        <is>
          <t>mobility</t>
        </is>
      </c>
      <c r="E504" t="inlineStr">
        <is>
          <t>none</t>
        </is>
      </c>
      <c r="F504" t="inlineStr">
        <is>
          <t>hips</t>
        </is>
      </c>
      <c r="G504" t="inlineStr">
        <is>
          <t>reps</t>
        </is>
      </c>
      <c r="H504" t="inlineStr">
        <is>
          <t>reps</t>
        </is>
      </c>
      <c r="I504" t="inlineStr">
        <is>
          <t>1_intro</t>
        </is>
      </c>
      <c r="J504" t="inlineStr">
        <is>
          <t>mobility</t>
        </is>
      </c>
      <c r="K504" t="inlineStr">
        <is>
          <t>mobility</t>
        </is>
      </c>
      <c r="L504" t="inlineStr">
        <is>
          <t>none</t>
        </is>
      </c>
      <c r="M504" t="inlineStr">
        <is>
          <t>static</t>
        </is>
      </c>
      <c r="N504" t="inlineStr">
        <is>
          <t>unilateral</t>
        </is>
      </c>
      <c r="O504" t="inlineStr">
        <is>
          <t>1</t>
        </is>
      </c>
      <c r="P504" t="inlineStr">
        <is>
          <t>bodyweight</t>
        </is>
      </c>
      <c r="Q504" t="inlineStr">
        <is>
          <t>1</t>
        </is>
      </c>
      <c r="R504" t="inlineStr">
        <is>
          <t>unilateral|no-equipment</t>
        </is>
      </c>
      <c r="S504" t="inlineStr">
        <is>
          <t>1</t>
        </is>
      </c>
      <c r="T504" t="inlineStr">
        <is>
          <t>CARs cadera</t>
        </is>
      </c>
      <c r="U504" t="inlineStr">
        <is>
          <t>CARs hanche</t>
        </is>
      </c>
      <c r="V504" t="inlineStr">
        <is>
          <t>Hüft-CARs</t>
        </is>
      </c>
      <c r="W504" t="inlineStr">
        <is>
          <t>Heup CARs</t>
        </is>
      </c>
    </row>
    <row r="505">
      <c r="A505" t="inlineStr">
        <is>
          <t>spine-cars</t>
        </is>
      </c>
      <c r="B505" t="inlineStr">
        <is>
          <t>Spine CARs</t>
        </is>
      </c>
      <c r="C505">
        <f>IF(about!$B$5="ES",T505,IF(about!$B$5="FR",U505,IF(about!$B$5="DE",V505,IF(about!$B$5="NL",W505,B505))))</f>
        <v/>
      </c>
      <c r="D505" t="inlineStr">
        <is>
          <t>mobility</t>
        </is>
      </c>
      <c r="E505" t="inlineStr">
        <is>
          <t>none</t>
        </is>
      </c>
      <c r="F505" t="inlineStr">
        <is>
          <t>core|back</t>
        </is>
      </c>
      <c r="G505" t="inlineStr">
        <is>
          <t>reps</t>
        </is>
      </c>
      <c r="H505" t="inlineStr">
        <is>
          <t>reps</t>
        </is>
      </c>
      <c r="I505" t="inlineStr">
        <is>
          <t>1_intro</t>
        </is>
      </c>
      <c r="J505" t="inlineStr">
        <is>
          <t>mobility</t>
        </is>
      </c>
      <c r="K505" t="inlineStr">
        <is>
          <t>mobility</t>
        </is>
      </c>
      <c r="L505" t="inlineStr">
        <is>
          <t>none</t>
        </is>
      </c>
      <c r="M505" t="inlineStr">
        <is>
          <t>static</t>
        </is>
      </c>
      <c r="N505" t="inlineStr">
        <is>
          <t>bilateral</t>
        </is>
      </c>
      <c r="O505" t="inlineStr">
        <is>
          <t>1</t>
        </is>
      </c>
      <c r="P505" t="inlineStr">
        <is>
          <t>bodyweight</t>
        </is>
      </c>
      <c r="Q505" t="inlineStr">
        <is>
          <t>1</t>
        </is>
      </c>
      <c r="R505" t="inlineStr">
        <is>
          <t>no-equipment</t>
        </is>
      </c>
      <c r="S505" t="inlineStr">
        <is>
          <t>1</t>
        </is>
      </c>
      <c r="T505" t="inlineStr">
        <is>
          <t>CARs columna</t>
        </is>
      </c>
      <c r="U505" t="inlineStr">
        <is>
          <t>CARs colonne</t>
        </is>
      </c>
      <c r="V505" t="inlineStr">
        <is>
          <t>Wirbelsäulen-CARs</t>
        </is>
      </c>
      <c r="W505" t="inlineStr">
        <is>
          <t>Wervelkolom CARs</t>
        </is>
      </c>
    </row>
    <row r="506">
      <c r="A506" t="inlineStr">
        <is>
          <t>scapular-cars</t>
        </is>
      </c>
      <c r="B506" t="inlineStr">
        <is>
          <t>Scapular CARs</t>
        </is>
      </c>
      <c r="C506">
        <f>IF(about!$B$5="ES",T506,IF(about!$B$5="FR",U506,IF(about!$B$5="DE",V506,IF(about!$B$5="NL",W506,B506))))</f>
        <v/>
      </c>
      <c r="D506" t="inlineStr">
        <is>
          <t>mobility</t>
        </is>
      </c>
      <c r="E506" t="inlineStr">
        <is>
          <t>none</t>
        </is>
      </c>
      <c r="F506" t="inlineStr">
        <is>
          <t>shoulders|back</t>
        </is>
      </c>
      <c r="G506" t="inlineStr">
        <is>
          <t>reps</t>
        </is>
      </c>
      <c r="H506" t="inlineStr">
        <is>
          <t>reps</t>
        </is>
      </c>
      <c r="I506" t="inlineStr">
        <is>
          <t>1_intro</t>
        </is>
      </c>
      <c r="J506" t="inlineStr">
        <is>
          <t>mobility</t>
        </is>
      </c>
      <c r="K506" t="inlineStr">
        <is>
          <t>mobility</t>
        </is>
      </c>
      <c r="L506" t="inlineStr">
        <is>
          <t>none</t>
        </is>
      </c>
      <c r="M506" t="inlineStr">
        <is>
          <t>static</t>
        </is>
      </c>
      <c r="N506" t="inlineStr">
        <is>
          <t>bilateral</t>
        </is>
      </c>
      <c r="O506" t="inlineStr">
        <is>
          <t>1</t>
        </is>
      </c>
      <c r="P506" t="inlineStr">
        <is>
          <t>bodyweight</t>
        </is>
      </c>
      <c r="Q506" t="inlineStr">
        <is>
          <t>1</t>
        </is>
      </c>
      <c r="R506" t="inlineStr">
        <is>
          <t>no-equipment</t>
        </is>
      </c>
      <c r="S506" t="inlineStr">
        <is>
          <t>1</t>
        </is>
      </c>
      <c r="T506" t="inlineStr">
        <is>
          <t>CARs escápula</t>
        </is>
      </c>
      <c r="U506" t="inlineStr">
        <is>
          <t>CARs scapulaire</t>
        </is>
      </c>
      <c r="V506" t="inlineStr">
        <is>
          <t>Skapula-CARs</t>
        </is>
      </c>
      <c r="W506" t="inlineStr">
        <is>
          <t>Scapulaire CARs</t>
        </is>
      </c>
    </row>
    <row r="507">
      <c r="A507" t="inlineStr">
        <is>
          <t>knee-cars</t>
        </is>
      </c>
      <c r="B507" t="inlineStr">
        <is>
          <t>Knee CARs</t>
        </is>
      </c>
      <c r="C507">
        <f>IF(about!$B$5="ES",T507,IF(about!$B$5="FR",U507,IF(about!$B$5="DE",V507,IF(about!$B$5="NL",W507,B507))))</f>
        <v/>
      </c>
      <c r="D507" t="inlineStr">
        <is>
          <t>mobility</t>
        </is>
      </c>
      <c r="E507" t="inlineStr">
        <is>
          <t>none</t>
        </is>
      </c>
      <c r="F507" t="inlineStr">
        <is>
          <t>legs</t>
        </is>
      </c>
      <c r="G507" t="inlineStr">
        <is>
          <t>reps</t>
        </is>
      </c>
      <c r="H507" t="inlineStr">
        <is>
          <t>reps</t>
        </is>
      </c>
      <c r="I507" t="inlineStr">
        <is>
          <t>1_intro</t>
        </is>
      </c>
      <c r="J507" t="inlineStr">
        <is>
          <t>mobility</t>
        </is>
      </c>
      <c r="K507" t="inlineStr">
        <is>
          <t>mobility</t>
        </is>
      </c>
      <c r="L507" t="inlineStr">
        <is>
          <t>none</t>
        </is>
      </c>
      <c r="M507" t="inlineStr">
        <is>
          <t>static</t>
        </is>
      </c>
      <c r="N507" t="inlineStr">
        <is>
          <t>unilateral</t>
        </is>
      </c>
      <c r="O507" t="inlineStr">
        <is>
          <t>1</t>
        </is>
      </c>
      <c r="P507" t="inlineStr">
        <is>
          <t>bodyweight</t>
        </is>
      </c>
      <c r="Q507" t="inlineStr">
        <is>
          <t>1</t>
        </is>
      </c>
      <c r="R507" t="inlineStr">
        <is>
          <t>unilateral|no-equipment</t>
        </is>
      </c>
      <c r="S507" t="inlineStr">
        <is>
          <t>1</t>
        </is>
      </c>
      <c r="T507" t="inlineStr">
        <is>
          <t>CARs rodilla</t>
        </is>
      </c>
      <c r="U507" t="inlineStr">
        <is>
          <t>CARs genou</t>
        </is>
      </c>
      <c r="V507" t="inlineStr">
        <is>
          <t>Knie-CARs</t>
        </is>
      </c>
      <c r="W507" t="inlineStr">
        <is>
          <t>Knie CARs</t>
        </is>
      </c>
    </row>
    <row r="508">
      <c r="A508" t="inlineStr">
        <is>
          <t>worlds-greatest-stretch</t>
        </is>
      </c>
      <c r="B508" t="inlineStr">
        <is>
          <t>World's Greatest Stretch</t>
        </is>
      </c>
      <c r="C508">
        <f>IF(about!$B$5="ES",T508,IF(about!$B$5="FR",U508,IF(about!$B$5="DE",V508,IF(about!$B$5="NL",W508,B508))))</f>
        <v/>
      </c>
      <c r="D508" t="inlineStr">
        <is>
          <t>mobility</t>
        </is>
      </c>
      <c r="E508" t="inlineStr">
        <is>
          <t>none</t>
        </is>
      </c>
      <c r="F508" t="inlineStr">
        <is>
          <t>full-body</t>
        </is>
      </c>
      <c r="G508" t="inlineStr">
        <is>
          <t>reps</t>
        </is>
      </c>
      <c r="H508" t="inlineStr">
        <is>
          <t>reps</t>
        </is>
      </c>
      <c r="I508" t="inlineStr">
        <is>
          <t>2_beginner</t>
        </is>
      </c>
      <c r="J508" t="inlineStr">
        <is>
          <t>dynamic</t>
        </is>
      </c>
      <c r="K508" t="inlineStr">
        <is>
          <t>lunge</t>
        </is>
      </c>
      <c r="L508" t="inlineStr">
        <is>
          <t>compound</t>
        </is>
      </c>
      <c r="M508" t="inlineStr">
        <is>
          <t>mixed</t>
        </is>
      </c>
      <c r="N508" t="inlineStr">
        <is>
          <t>alternating</t>
        </is>
      </c>
      <c r="O508" t="inlineStr">
        <is>
          <t>hips|core</t>
        </is>
      </c>
      <c r="P508" t="inlineStr">
        <is>
          <t>bodyweight</t>
        </is>
      </c>
      <c r="Q508" t="inlineStr">
        <is>
          <t>1</t>
        </is>
      </c>
      <c r="R508" t="inlineStr">
        <is>
          <t>warmup-dynamic|no-equipment</t>
        </is>
      </c>
      <c r="S508" t="inlineStr">
        <is>
          <t>WGS</t>
        </is>
      </c>
      <c r="T508" t="inlineStr">
        <is>
          <t>Mejor estiramiento del mundo</t>
        </is>
      </c>
      <c r="U508" t="inlineStr">
        <is>
          <t>Meilleur étirement</t>
        </is>
      </c>
      <c r="V508" t="inlineStr">
        <is>
          <t>Bester Stretch</t>
        </is>
      </c>
      <c r="W508" t="inlineStr">
        <is>
          <t>Beste stretch ter wereld</t>
        </is>
      </c>
    </row>
    <row r="509">
      <c r="A509" t="inlineStr">
        <is>
          <t>inchworm</t>
        </is>
      </c>
      <c r="B509" t="inlineStr">
        <is>
          <t>Inchworm</t>
        </is>
      </c>
      <c r="C509">
        <f>IF(about!$B$5="ES",T509,IF(about!$B$5="FR",U509,IF(about!$B$5="DE",V509,IF(about!$B$5="NL",W509,B509))))</f>
        <v/>
      </c>
      <c r="D509" t="inlineStr">
        <is>
          <t>mobility</t>
        </is>
      </c>
      <c r="E509" t="inlineStr">
        <is>
          <t>none</t>
        </is>
      </c>
      <c r="F509" t="inlineStr">
        <is>
          <t>full-body</t>
        </is>
      </c>
      <c r="G509" t="inlineStr">
        <is>
          <t>reps</t>
        </is>
      </c>
      <c r="H509" t="inlineStr">
        <is>
          <t>reps</t>
        </is>
      </c>
      <c r="I509" t="inlineStr">
        <is>
          <t>1_intro</t>
        </is>
      </c>
      <c r="J509" t="inlineStr">
        <is>
          <t>dynamic</t>
        </is>
      </c>
      <c r="K509" t="inlineStr">
        <is>
          <t>gait</t>
        </is>
      </c>
      <c r="L509" t="inlineStr">
        <is>
          <t>compound</t>
        </is>
      </c>
      <c r="M509" t="inlineStr">
        <is>
          <t>mixed</t>
        </is>
      </c>
      <c r="N509" t="inlineStr">
        <is>
          <t>bilateral</t>
        </is>
      </c>
      <c r="O509" t="inlineStr">
        <is>
          <t>core|legs</t>
        </is>
      </c>
      <c r="P509" t="inlineStr">
        <is>
          <t>bodyweight</t>
        </is>
      </c>
      <c r="Q509" t="inlineStr">
        <is>
          <t>1</t>
        </is>
      </c>
      <c r="R509" t="inlineStr">
        <is>
          <t>warmup-dynamic|no-equipment</t>
        </is>
      </c>
      <c r="S509" t="inlineStr">
        <is>
          <t>1</t>
        </is>
      </c>
      <c r="T509" t="inlineStr">
        <is>
          <t>Gusano</t>
        </is>
      </c>
      <c r="U509" t="inlineStr">
        <is>
          <t>Chenille</t>
        </is>
      </c>
      <c r="V509" t="inlineStr">
        <is>
          <t>Inchworm</t>
        </is>
      </c>
      <c r="W509" t="inlineStr">
        <is>
          <t>Rups</t>
        </is>
      </c>
    </row>
    <row r="510">
      <c r="A510" t="inlineStr">
        <is>
          <t>walking-samson</t>
        </is>
      </c>
      <c r="B510" t="inlineStr">
        <is>
          <t>Walking Samson</t>
        </is>
      </c>
      <c r="C510">
        <f>IF(about!$B$5="ES",T510,IF(about!$B$5="FR",U510,IF(about!$B$5="DE",V510,IF(about!$B$5="NL",W510,B510))))</f>
        <v/>
      </c>
      <c r="D510" t="inlineStr">
        <is>
          <t>mobility</t>
        </is>
      </c>
      <c r="E510" t="inlineStr">
        <is>
          <t>none</t>
        </is>
      </c>
      <c r="F510" t="inlineStr">
        <is>
          <t>hips|legs</t>
        </is>
      </c>
      <c r="G510" t="inlineStr">
        <is>
          <t>reps</t>
        </is>
      </c>
      <c r="H510" t="inlineStr">
        <is>
          <t>reps</t>
        </is>
      </c>
      <c r="I510" t="inlineStr">
        <is>
          <t>1_intro</t>
        </is>
      </c>
      <c r="J510" t="inlineStr">
        <is>
          <t>dynamic</t>
        </is>
      </c>
      <c r="K510" t="inlineStr">
        <is>
          <t>lunge</t>
        </is>
      </c>
      <c r="L510" t="inlineStr">
        <is>
          <t>compound</t>
        </is>
      </c>
      <c r="M510" t="inlineStr">
        <is>
          <t>mixed</t>
        </is>
      </c>
      <c r="N510" t="inlineStr">
        <is>
          <t>alternating</t>
        </is>
      </c>
      <c r="O510" t="inlineStr">
        <is>
          <t>core</t>
        </is>
      </c>
      <c r="P510" t="inlineStr">
        <is>
          <t>bodyweight</t>
        </is>
      </c>
      <c r="Q510" t="inlineStr">
        <is>
          <t>1</t>
        </is>
      </c>
      <c r="R510" t="inlineStr">
        <is>
          <t>warmup-dynamic|no-equipment</t>
        </is>
      </c>
      <c r="S510" t="inlineStr">
        <is>
          <t>1</t>
        </is>
      </c>
      <c r="T510" t="inlineStr">
        <is>
          <t>Samson caminando</t>
        </is>
      </c>
      <c r="U510" t="inlineStr">
        <is>
          <t>Samson marchant</t>
        </is>
      </c>
      <c r="V510" t="inlineStr">
        <is>
          <t>Walking Samson</t>
        </is>
      </c>
      <c r="W510" t="inlineStr">
        <is>
          <t>Walking samson</t>
        </is>
      </c>
    </row>
    <row r="511">
      <c r="A511" t="inlineStr">
        <is>
          <t>scorpion</t>
        </is>
      </c>
      <c r="B511" t="inlineStr">
        <is>
          <t>Scorpion</t>
        </is>
      </c>
      <c r="C511">
        <f>IF(about!$B$5="ES",T511,IF(about!$B$5="FR",U511,IF(about!$B$5="DE",V511,IF(about!$B$5="NL",W511,B511))))</f>
        <v/>
      </c>
      <c r="D511" t="inlineStr">
        <is>
          <t>mobility</t>
        </is>
      </c>
      <c r="E511" t="inlineStr">
        <is>
          <t>yoga-mat</t>
        </is>
      </c>
      <c r="F511" t="inlineStr">
        <is>
          <t>core|back|hips</t>
        </is>
      </c>
      <c r="G511" t="inlineStr">
        <is>
          <t>reps</t>
        </is>
      </c>
      <c r="H511" t="inlineStr">
        <is>
          <t>reps</t>
        </is>
      </c>
      <c r="I511" t="inlineStr">
        <is>
          <t>2_beginner</t>
        </is>
      </c>
      <c r="J511" t="inlineStr">
        <is>
          <t>dynamic</t>
        </is>
      </c>
      <c r="K511" t="inlineStr">
        <is>
          <t>rotation</t>
        </is>
      </c>
      <c r="L511" t="inlineStr">
        <is>
          <t>compound</t>
        </is>
      </c>
      <c r="M511" t="inlineStr">
        <is>
          <t>mixed</t>
        </is>
      </c>
      <c r="N511" t="inlineStr">
        <is>
          <t>alternating</t>
        </is>
      </c>
      <c r="O511" t="inlineStr">
        <is>
          <t>1</t>
        </is>
      </c>
      <c r="P511" t="inlineStr">
        <is>
          <t>bodyweight</t>
        </is>
      </c>
      <c r="Q511" t="inlineStr">
        <is>
          <t>1</t>
        </is>
      </c>
      <c r="R511" t="inlineStr">
        <is>
          <t>warmup-dynamic|no-equipment</t>
        </is>
      </c>
      <c r="S511" t="inlineStr">
        <is>
          <t>1</t>
        </is>
      </c>
      <c r="T511" t="inlineStr">
        <is>
          <t>Escorpión</t>
        </is>
      </c>
      <c r="U511" t="inlineStr">
        <is>
          <t>Scorpion</t>
        </is>
      </c>
      <c r="V511" t="inlineStr">
        <is>
          <t>Skorpion</t>
        </is>
      </c>
      <c r="W511" t="inlineStr">
        <is>
          <t>Schorpioen</t>
        </is>
      </c>
    </row>
    <row r="512">
      <c r="A512" t="inlineStr">
        <is>
          <t>sun-salutation-a</t>
        </is>
      </c>
      <c r="B512" t="inlineStr">
        <is>
          <t>Sun Salutation A</t>
        </is>
      </c>
      <c r="C512">
        <f>IF(about!$B$5="ES",T512,IF(about!$B$5="FR",U512,IF(about!$B$5="DE",V512,IF(about!$B$5="NL",W512,B512))))</f>
        <v/>
      </c>
      <c r="D512" t="inlineStr">
        <is>
          <t>mobility</t>
        </is>
      </c>
      <c r="E512" t="inlineStr">
        <is>
          <t>yoga-mat</t>
        </is>
      </c>
      <c r="F512" t="inlineStr">
        <is>
          <t>full-body</t>
        </is>
      </c>
      <c r="G512" t="inlineStr">
        <is>
          <t>reps</t>
        </is>
      </c>
      <c r="H512" t="inlineStr">
        <is>
          <t>reps</t>
        </is>
      </c>
      <c r="I512" t="inlineStr">
        <is>
          <t>2_beginner</t>
        </is>
      </c>
      <c r="J512" t="inlineStr">
        <is>
          <t>yoga</t>
        </is>
      </c>
      <c r="K512" t="inlineStr">
        <is>
          <t>mobility</t>
        </is>
      </c>
      <c r="L512" t="inlineStr">
        <is>
          <t>compound</t>
        </is>
      </c>
      <c r="M512" t="inlineStr">
        <is>
          <t>mixed</t>
        </is>
      </c>
      <c r="N512" t="inlineStr">
        <is>
          <t>bilateral</t>
        </is>
      </c>
      <c r="O512" t="inlineStr">
        <is>
          <t>1</t>
        </is>
      </c>
      <c r="P512" t="inlineStr">
        <is>
          <t>bodyweight</t>
        </is>
      </c>
      <c r="Q512" t="inlineStr">
        <is>
          <t>1</t>
        </is>
      </c>
      <c r="R512" t="inlineStr">
        <is>
          <t>yoga|warmup-dynamic</t>
        </is>
      </c>
      <c r="S512" t="inlineStr">
        <is>
          <t>Surya Namaskar A</t>
        </is>
      </c>
      <c r="T512" t="inlineStr">
        <is>
          <t>Saludo al sol A</t>
        </is>
      </c>
      <c r="U512" t="inlineStr">
        <is>
          <t>Salutation au soleil A</t>
        </is>
      </c>
      <c r="V512" t="inlineStr">
        <is>
          <t>Sonnengruß A</t>
        </is>
      </c>
      <c r="W512" t="inlineStr">
        <is>
          <t>Zonnegroet A</t>
        </is>
      </c>
    </row>
    <row r="513">
      <c r="A513" t="inlineStr">
        <is>
          <t>sun-salutation-b</t>
        </is>
      </c>
      <c r="B513" t="inlineStr">
        <is>
          <t>Sun Salutation B</t>
        </is>
      </c>
      <c r="C513">
        <f>IF(about!$B$5="ES",T513,IF(about!$B$5="FR",U513,IF(about!$B$5="DE",V513,IF(about!$B$5="NL",W513,B513))))</f>
        <v/>
      </c>
      <c r="D513" t="inlineStr">
        <is>
          <t>mobility</t>
        </is>
      </c>
      <c r="E513" t="inlineStr">
        <is>
          <t>yoga-mat</t>
        </is>
      </c>
      <c r="F513" t="inlineStr">
        <is>
          <t>full-body</t>
        </is>
      </c>
      <c r="G513" t="inlineStr">
        <is>
          <t>reps</t>
        </is>
      </c>
      <c r="H513" t="inlineStr">
        <is>
          <t>reps</t>
        </is>
      </c>
      <c r="I513" t="inlineStr">
        <is>
          <t>3_intermediate</t>
        </is>
      </c>
      <c r="J513" t="inlineStr">
        <is>
          <t>yoga</t>
        </is>
      </c>
      <c r="K513" t="inlineStr">
        <is>
          <t>mobility</t>
        </is>
      </c>
      <c r="L513" t="inlineStr">
        <is>
          <t>compound</t>
        </is>
      </c>
      <c r="M513" t="inlineStr">
        <is>
          <t>mixed</t>
        </is>
      </c>
      <c r="N513" t="inlineStr">
        <is>
          <t>bilateral</t>
        </is>
      </c>
      <c r="O513" t="inlineStr">
        <is>
          <t>1</t>
        </is>
      </c>
      <c r="P513" t="inlineStr">
        <is>
          <t>bodyweight</t>
        </is>
      </c>
      <c r="Q513" t="inlineStr">
        <is>
          <t>1</t>
        </is>
      </c>
      <c r="R513" t="inlineStr">
        <is>
          <t>yoga|warmup-dynamic</t>
        </is>
      </c>
      <c r="S513" t="inlineStr">
        <is>
          <t>Surya Namaskar B</t>
        </is>
      </c>
      <c r="T513" t="inlineStr">
        <is>
          <t>Saludo al sol B</t>
        </is>
      </c>
      <c r="U513" t="inlineStr">
        <is>
          <t>Salutation au soleil B</t>
        </is>
      </c>
      <c r="V513" t="inlineStr">
        <is>
          <t>Sonnengruß B</t>
        </is>
      </c>
      <c r="W513" t="inlineStr">
        <is>
          <t>Zonnegroet B</t>
        </is>
      </c>
    </row>
    <row r="514">
      <c r="A514" t="inlineStr">
        <is>
          <t>foam-roll-quads</t>
        </is>
      </c>
      <c r="B514" t="inlineStr">
        <is>
          <t>Foam Roll Quads</t>
        </is>
      </c>
      <c r="C514">
        <f>IF(about!$B$5="ES",T514,IF(about!$B$5="FR",U514,IF(about!$B$5="DE",V514,IF(about!$B$5="NL",W514,B514))))</f>
        <v/>
      </c>
      <c r="D514" t="inlineStr">
        <is>
          <t>mobility</t>
        </is>
      </c>
      <c r="E514" t="inlineStr">
        <is>
          <t>foam-roller</t>
        </is>
      </c>
      <c r="F514" t="inlineStr">
        <is>
          <t>legs</t>
        </is>
      </c>
      <c r="G514" t="inlineStr">
        <is>
          <t>time_sec</t>
        </is>
      </c>
      <c r="H514" t="inlineStr">
        <is>
          <t>sec</t>
        </is>
      </c>
      <c r="I514" t="inlineStr">
        <is>
          <t>1_intro</t>
        </is>
      </c>
      <c r="J514" t="inlineStr">
        <is>
          <t>recovery</t>
        </is>
      </c>
      <c r="K514" t="inlineStr">
        <is>
          <t>mobility</t>
        </is>
      </c>
      <c r="L514" t="inlineStr">
        <is>
          <t>none</t>
        </is>
      </c>
      <c r="M514" t="inlineStr">
        <is>
          <t>static</t>
        </is>
      </c>
      <c r="N514" t="inlineStr">
        <is>
          <t>unilateral</t>
        </is>
      </c>
      <c r="O514" t="inlineStr">
        <is>
          <t>1</t>
        </is>
      </c>
      <c r="P514" t="inlineStr">
        <is>
          <t>bodyweight</t>
        </is>
      </c>
      <c r="Q514" t="inlineStr">
        <is>
          <t>1</t>
        </is>
      </c>
      <c r="R514" t="inlineStr">
        <is>
          <t>recovery|unilateral</t>
        </is>
      </c>
      <c r="S514" t="inlineStr">
        <is>
          <t>1</t>
        </is>
      </c>
      <c r="T514" t="inlineStr">
        <is>
          <t>Foam roller cuádriceps</t>
        </is>
      </c>
      <c r="U514" t="inlineStr">
        <is>
          <t>Foam roller quadriceps</t>
        </is>
      </c>
      <c r="V514" t="inlineStr">
        <is>
          <t>Faszienrollen Quads</t>
        </is>
      </c>
      <c r="W514" t="inlineStr">
        <is>
          <t>Foam roller quads</t>
        </is>
      </c>
    </row>
    <row r="515">
      <c r="A515" t="inlineStr">
        <is>
          <t>foam-roll-hamstrings</t>
        </is>
      </c>
      <c r="B515" t="inlineStr">
        <is>
          <t>Foam Roll Hamstrings</t>
        </is>
      </c>
      <c r="C515">
        <f>IF(about!$B$5="ES",T515,IF(about!$B$5="FR",U515,IF(about!$B$5="DE",V515,IF(about!$B$5="NL",W515,B515))))</f>
        <v/>
      </c>
      <c r="D515" t="inlineStr">
        <is>
          <t>mobility</t>
        </is>
      </c>
      <c r="E515" t="inlineStr">
        <is>
          <t>foam-roller</t>
        </is>
      </c>
      <c r="F515" t="inlineStr">
        <is>
          <t>legs</t>
        </is>
      </c>
      <c r="G515" t="inlineStr">
        <is>
          <t>time_sec</t>
        </is>
      </c>
      <c r="H515" t="inlineStr">
        <is>
          <t>sec</t>
        </is>
      </c>
      <c r="I515" t="inlineStr">
        <is>
          <t>1_intro</t>
        </is>
      </c>
      <c r="J515" t="inlineStr">
        <is>
          <t>recovery</t>
        </is>
      </c>
      <c r="K515" t="inlineStr">
        <is>
          <t>mobility</t>
        </is>
      </c>
      <c r="L515" t="inlineStr">
        <is>
          <t>none</t>
        </is>
      </c>
      <c r="M515" t="inlineStr">
        <is>
          <t>static</t>
        </is>
      </c>
      <c r="N515" t="inlineStr">
        <is>
          <t>unilateral</t>
        </is>
      </c>
      <c r="O515" t="inlineStr">
        <is>
          <t>1</t>
        </is>
      </c>
      <c r="P515" t="inlineStr">
        <is>
          <t>bodyweight</t>
        </is>
      </c>
      <c r="Q515" t="inlineStr">
        <is>
          <t>1</t>
        </is>
      </c>
      <c r="R515" t="inlineStr">
        <is>
          <t>recovery|unilateral</t>
        </is>
      </c>
      <c r="S515" t="inlineStr">
        <is>
          <t>1</t>
        </is>
      </c>
      <c r="T515" t="inlineStr">
        <is>
          <t>Foam roller isquios</t>
        </is>
      </c>
      <c r="U515" t="inlineStr">
        <is>
          <t>Foam roller ischios</t>
        </is>
      </c>
      <c r="V515" t="inlineStr">
        <is>
          <t>Faszienrollen Beinrückseite</t>
        </is>
      </c>
      <c r="W515" t="inlineStr">
        <is>
          <t>Foam roller hamstrings</t>
        </is>
      </c>
    </row>
    <row r="516">
      <c r="A516" t="inlineStr">
        <is>
          <t>foam-roll-glutes</t>
        </is>
      </c>
      <c r="B516" t="inlineStr">
        <is>
          <t>Foam Roll Glutes</t>
        </is>
      </c>
      <c r="C516">
        <f>IF(about!$B$5="ES",T516,IF(about!$B$5="FR",U516,IF(about!$B$5="DE",V516,IF(about!$B$5="NL",W516,B516))))</f>
        <v/>
      </c>
      <c r="D516" t="inlineStr">
        <is>
          <t>mobility</t>
        </is>
      </c>
      <c r="E516" t="inlineStr">
        <is>
          <t>foam-roller</t>
        </is>
      </c>
      <c r="F516" t="inlineStr">
        <is>
          <t>glutes</t>
        </is>
      </c>
      <c r="G516" t="inlineStr">
        <is>
          <t>time_sec</t>
        </is>
      </c>
      <c r="H516" t="inlineStr">
        <is>
          <t>sec</t>
        </is>
      </c>
      <c r="I516" t="inlineStr">
        <is>
          <t>1_intro</t>
        </is>
      </c>
      <c r="J516" t="inlineStr">
        <is>
          <t>recovery</t>
        </is>
      </c>
      <c r="K516" t="inlineStr">
        <is>
          <t>mobility</t>
        </is>
      </c>
      <c r="L516" t="inlineStr">
        <is>
          <t>none</t>
        </is>
      </c>
      <c r="M516" t="inlineStr">
        <is>
          <t>static</t>
        </is>
      </c>
      <c r="N516" t="inlineStr">
        <is>
          <t>unilateral</t>
        </is>
      </c>
      <c r="O516" t="inlineStr">
        <is>
          <t>1</t>
        </is>
      </c>
      <c r="P516" t="inlineStr">
        <is>
          <t>bodyweight</t>
        </is>
      </c>
      <c r="Q516" t="inlineStr">
        <is>
          <t>1</t>
        </is>
      </c>
      <c r="R516" t="inlineStr">
        <is>
          <t>recovery|unilateral</t>
        </is>
      </c>
      <c r="S516" t="inlineStr">
        <is>
          <t>1</t>
        </is>
      </c>
      <c r="T516" t="inlineStr">
        <is>
          <t>Foam roller glúteos</t>
        </is>
      </c>
      <c r="U516" t="inlineStr">
        <is>
          <t>Foam roller fessiers</t>
        </is>
      </c>
      <c r="V516" t="inlineStr">
        <is>
          <t>Faszienrollen Gesäß</t>
        </is>
      </c>
      <c r="W516" t="inlineStr">
        <is>
          <t>Foam roller bilspieren</t>
        </is>
      </c>
    </row>
    <row r="517">
      <c r="A517" t="inlineStr">
        <is>
          <t>foam-roll-back</t>
        </is>
      </c>
      <c r="B517" t="inlineStr">
        <is>
          <t>Foam Roll Back</t>
        </is>
      </c>
      <c r="C517">
        <f>IF(about!$B$5="ES",T517,IF(about!$B$5="FR",U517,IF(about!$B$5="DE",V517,IF(about!$B$5="NL",W517,B517))))</f>
        <v/>
      </c>
      <c r="D517" t="inlineStr">
        <is>
          <t>mobility</t>
        </is>
      </c>
      <c r="E517" t="inlineStr">
        <is>
          <t>foam-roller</t>
        </is>
      </c>
      <c r="F517" t="inlineStr">
        <is>
          <t>back</t>
        </is>
      </c>
      <c r="G517" t="inlineStr">
        <is>
          <t>time_sec</t>
        </is>
      </c>
      <c r="H517" t="inlineStr">
        <is>
          <t>sec</t>
        </is>
      </c>
      <c r="I517" t="inlineStr">
        <is>
          <t>1_intro</t>
        </is>
      </c>
      <c r="J517" t="inlineStr">
        <is>
          <t>recovery</t>
        </is>
      </c>
      <c r="K517" t="inlineStr">
        <is>
          <t>mobility</t>
        </is>
      </c>
      <c r="L517" t="inlineStr">
        <is>
          <t>none</t>
        </is>
      </c>
      <c r="M517" t="inlineStr">
        <is>
          <t>static</t>
        </is>
      </c>
      <c r="N517" t="inlineStr">
        <is>
          <t>bilateral</t>
        </is>
      </c>
      <c r="O517" t="inlineStr">
        <is>
          <t>1</t>
        </is>
      </c>
      <c r="P517" t="inlineStr">
        <is>
          <t>bodyweight</t>
        </is>
      </c>
      <c r="Q517" t="inlineStr">
        <is>
          <t>1</t>
        </is>
      </c>
      <c r="R517" t="inlineStr">
        <is>
          <t>recovery</t>
        </is>
      </c>
      <c r="S517" t="inlineStr">
        <is>
          <t>1</t>
        </is>
      </c>
      <c r="T517" t="inlineStr">
        <is>
          <t>Foam roller espalda</t>
        </is>
      </c>
      <c r="U517" t="inlineStr">
        <is>
          <t>Foam roller dos</t>
        </is>
      </c>
      <c r="V517" t="inlineStr">
        <is>
          <t>Faszienrollen Rücken</t>
        </is>
      </c>
      <c r="W517" t="inlineStr">
        <is>
          <t>Foam roller rug</t>
        </is>
      </c>
    </row>
    <row r="518">
      <c r="A518" t="inlineStr">
        <is>
          <t>foam-roll-it-band</t>
        </is>
      </c>
      <c r="B518" t="inlineStr">
        <is>
          <t>Foam Roll IT Band</t>
        </is>
      </c>
      <c r="C518">
        <f>IF(about!$B$5="ES",T518,IF(about!$B$5="FR",U518,IF(about!$B$5="DE",V518,IF(about!$B$5="NL",W518,B518))))</f>
        <v/>
      </c>
      <c r="D518" t="inlineStr">
        <is>
          <t>mobility</t>
        </is>
      </c>
      <c r="E518" t="inlineStr">
        <is>
          <t>foam-roller</t>
        </is>
      </c>
      <c r="F518" t="inlineStr">
        <is>
          <t>hips|legs</t>
        </is>
      </c>
      <c r="G518" t="inlineStr">
        <is>
          <t>time_sec</t>
        </is>
      </c>
      <c r="H518" t="inlineStr">
        <is>
          <t>sec</t>
        </is>
      </c>
      <c r="I518" t="inlineStr">
        <is>
          <t>1_intro</t>
        </is>
      </c>
      <c r="J518" t="inlineStr">
        <is>
          <t>recovery</t>
        </is>
      </c>
      <c r="K518" t="inlineStr">
        <is>
          <t>mobility</t>
        </is>
      </c>
      <c r="L518" t="inlineStr">
        <is>
          <t>none</t>
        </is>
      </c>
      <c r="M518" t="inlineStr">
        <is>
          <t>static</t>
        </is>
      </c>
      <c r="N518" t="inlineStr">
        <is>
          <t>unilateral</t>
        </is>
      </c>
      <c r="O518" t="inlineStr">
        <is>
          <t>1</t>
        </is>
      </c>
      <c r="P518" t="inlineStr">
        <is>
          <t>bodyweight</t>
        </is>
      </c>
      <c r="Q518" t="inlineStr">
        <is>
          <t>1</t>
        </is>
      </c>
      <c r="R518" t="inlineStr">
        <is>
          <t>recovery|unilateral</t>
        </is>
      </c>
      <c r="S518" t="inlineStr">
        <is>
          <t>1</t>
        </is>
      </c>
      <c r="T518" t="inlineStr">
        <is>
          <t>Foam roller banda IT</t>
        </is>
      </c>
      <c r="U518" t="inlineStr">
        <is>
          <t>Foam roller bandelette</t>
        </is>
      </c>
      <c r="V518" t="inlineStr">
        <is>
          <t>Faszienrollen IT-Band</t>
        </is>
      </c>
      <c r="W518" t="inlineStr">
        <is>
          <t>Foam roller IT band</t>
        </is>
      </c>
    </row>
    <row r="519">
      <c r="A519" t="inlineStr">
        <is>
          <t>foam-roll-calves</t>
        </is>
      </c>
      <c r="B519" t="inlineStr">
        <is>
          <t>Foam Roll Calves</t>
        </is>
      </c>
      <c r="C519">
        <f>IF(about!$B$5="ES",T519,IF(about!$B$5="FR",U519,IF(about!$B$5="DE",V519,IF(about!$B$5="NL",W519,B519))))</f>
        <v/>
      </c>
      <c r="D519" t="inlineStr">
        <is>
          <t>mobility</t>
        </is>
      </c>
      <c r="E519" t="inlineStr">
        <is>
          <t>foam-roller</t>
        </is>
      </c>
      <c r="F519" t="inlineStr">
        <is>
          <t>legs</t>
        </is>
      </c>
      <c r="G519" t="inlineStr">
        <is>
          <t>time_sec</t>
        </is>
      </c>
      <c r="H519" t="inlineStr">
        <is>
          <t>sec</t>
        </is>
      </c>
      <c r="I519" t="inlineStr">
        <is>
          <t>1_intro</t>
        </is>
      </c>
      <c r="J519" t="inlineStr">
        <is>
          <t>recovery</t>
        </is>
      </c>
      <c r="K519" t="inlineStr">
        <is>
          <t>mobility</t>
        </is>
      </c>
      <c r="L519" t="inlineStr">
        <is>
          <t>none</t>
        </is>
      </c>
      <c r="M519" t="inlineStr">
        <is>
          <t>static</t>
        </is>
      </c>
      <c r="N519" t="inlineStr">
        <is>
          <t>unilateral</t>
        </is>
      </c>
      <c r="O519" t="inlineStr">
        <is>
          <t>1</t>
        </is>
      </c>
      <c r="P519" t="inlineStr">
        <is>
          <t>bodyweight</t>
        </is>
      </c>
      <c r="Q519" t="inlineStr">
        <is>
          <t>1</t>
        </is>
      </c>
      <c r="R519" t="inlineStr">
        <is>
          <t>recovery|unilateral</t>
        </is>
      </c>
      <c r="S519" t="inlineStr">
        <is>
          <t>1</t>
        </is>
      </c>
      <c r="T519" t="inlineStr">
        <is>
          <t>Foam roller gemelos</t>
        </is>
      </c>
      <c r="U519" t="inlineStr">
        <is>
          <t>Foam roller mollets</t>
        </is>
      </c>
      <c r="V519" t="inlineStr">
        <is>
          <t>Faszienrollen Waden</t>
        </is>
      </c>
      <c r="W519" t="inlineStr">
        <is>
          <t>Foam roller kuiten</t>
        </is>
      </c>
    </row>
    <row r="520">
      <c r="A520" t="inlineStr">
        <is>
          <t>lacrosse-ball-glutes</t>
        </is>
      </c>
      <c r="B520" t="inlineStr">
        <is>
          <t>Lacrosse Ball Glutes</t>
        </is>
      </c>
      <c r="C520">
        <f>IF(about!$B$5="ES",T520,IF(about!$B$5="FR",U520,IF(about!$B$5="DE",V520,IF(about!$B$5="NL",W520,B520))))</f>
        <v/>
      </c>
      <c r="D520" t="inlineStr">
        <is>
          <t>mobility</t>
        </is>
      </c>
      <c r="E520" t="inlineStr">
        <is>
          <t>lacrosse-ball</t>
        </is>
      </c>
      <c r="F520" t="inlineStr">
        <is>
          <t>glutes</t>
        </is>
      </c>
      <c r="G520" t="inlineStr">
        <is>
          <t>time_sec</t>
        </is>
      </c>
      <c r="H520" t="inlineStr">
        <is>
          <t>sec</t>
        </is>
      </c>
      <c r="I520" t="inlineStr">
        <is>
          <t>1_intro</t>
        </is>
      </c>
      <c r="J520" t="inlineStr">
        <is>
          <t>recovery</t>
        </is>
      </c>
      <c r="K520" t="inlineStr">
        <is>
          <t>mobility</t>
        </is>
      </c>
      <c r="L520" t="inlineStr">
        <is>
          <t>none</t>
        </is>
      </c>
      <c r="M520" t="inlineStr">
        <is>
          <t>static</t>
        </is>
      </c>
      <c r="N520" t="inlineStr">
        <is>
          <t>unilateral</t>
        </is>
      </c>
      <c r="O520" t="inlineStr">
        <is>
          <t>1</t>
        </is>
      </c>
      <c r="P520" t="inlineStr">
        <is>
          <t>bodyweight</t>
        </is>
      </c>
      <c r="Q520" t="inlineStr">
        <is>
          <t>1</t>
        </is>
      </c>
      <c r="R520" t="inlineStr">
        <is>
          <t>recovery|unilateral</t>
        </is>
      </c>
      <c r="S520" t="inlineStr">
        <is>
          <t>1</t>
        </is>
      </c>
      <c r="T520" t="inlineStr">
        <is>
          <t>Pelota glúteos</t>
        </is>
      </c>
      <c r="U520" t="inlineStr">
        <is>
          <t>Balle fessiers</t>
        </is>
      </c>
      <c r="V520" t="inlineStr">
        <is>
          <t>Lacrosse-Ball Gesäß</t>
        </is>
      </c>
      <c r="W520" t="inlineStr">
        <is>
          <t>Lacrosse bal bilspieren</t>
        </is>
      </c>
    </row>
    <row r="521">
      <c r="A521" t="inlineStr">
        <is>
          <t>lacrosse-ball-pec</t>
        </is>
      </c>
      <c r="B521" t="inlineStr">
        <is>
          <t>Lacrosse Ball Pec</t>
        </is>
      </c>
      <c r="C521">
        <f>IF(about!$B$5="ES",T521,IF(about!$B$5="FR",U521,IF(about!$B$5="DE",V521,IF(about!$B$5="NL",W521,B521))))</f>
        <v/>
      </c>
      <c r="D521" t="inlineStr">
        <is>
          <t>mobility</t>
        </is>
      </c>
      <c r="E521" t="inlineStr">
        <is>
          <t>lacrosse-ball</t>
        </is>
      </c>
      <c r="F521" t="inlineStr">
        <is>
          <t>chest</t>
        </is>
      </c>
      <c r="G521" t="inlineStr">
        <is>
          <t>time_sec</t>
        </is>
      </c>
      <c r="H521" t="inlineStr">
        <is>
          <t>sec</t>
        </is>
      </c>
      <c r="I521" t="inlineStr">
        <is>
          <t>1_intro</t>
        </is>
      </c>
      <c r="J521" t="inlineStr">
        <is>
          <t>recovery</t>
        </is>
      </c>
      <c r="K521" t="inlineStr">
        <is>
          <t>mobility</t>
        </is>
      </c>
      <c r="L521" t="inlineStr">
        <is>
          <t>none</t>
        </is>
      </c>
      <c r="M521" t="inlineStr">
        <is>
          <t>static</t>
        </is>
      </c>
      <c r="N521" t="inlineStr">
        <is>
          <t>unilateral</t>
        </is>
      </c>
      <c r="O521" t="inlineStr">
        <is>
          <t>1</t>
        </is>
      </c>
      <c r="P521" t="inlineStr">
        <is>
          <t>bodyweight</t>
        </is>
      </c>
      <c r="Q521" t="inlineStr">
        <is>
          <t>1</t>
        </is>
      </c>
      <c r="R521" t="inlineStr">
        <is>
          <t>recovery|unilateral</t>
        </is>
      </c>
      <c r="S521" t="inlineStr">
        <is>
          <t>1</t>
        </is>
      </c>
      <c r="T521" t="inlineStr">
        <is>
          <t>Pelota pectoral</t>
        </is>
      </c>
      <c r="U521" t="inlineStr">
        <is>
          <t>Balle pectoraux</t>
        </is>
      </c>
      <c r="V521" t="inlineStr">
        <is>
          <t>Lacrosse-Ball Brust</t>
        </is>
      </c>
      <c r="W521" t="inlineStr">
        <is>
          <t>Lacrosse bal borst</t>
        </is>
      </c>
    </row>
    <row r="522">
      <c r="A522" t="inlineStr">
        <is>
          <t>dragon-pose</t>
        </is>
      </c>
      <c r="B522" t="inlineStr">
        <is>
          <t>Dragon Pose</t>
        </is>
      </c>
      <c r="C522">
        <f>IF(about!$B$5="ES",T522,IF(about!$B$5="FR",U522,IF(about!$B$5="DE",V522,IF(about!$B$5="NL",W522,B522))))</f>
        <v/>
      </c>
      <c r="D522" t="inlineStr">
        <is>
          <t>mobility</t>
        </is>
      </c>
      <c r="E522" t="inlineStr">
        <is>
          <t>yoga-mat</t>
        </is>
      </c>
      <c r="F522" t="inlineStr">
        <is>
          <t>hips|legs</t>
        </is>
      </c>
      <c r="G522" t="inlineStr">
        <is>
          <t>time_sec</t>
        </is>
      </c>
      <c r="H522" t="inlineStr">
        <is>
          <t>sec</t>
        </is>
      </c>
      <c r="I522" t="inlineStr">
        <is>
          <t>3_intermediate</t>
        </is>
      </c>
      <c r="J522" t="inlineStr">
        <is>
          <t>stretch</t>
        </is>
      </c>
      <c r="K522" t="inlineStr">
        <is>
          <t>lunge</t>
        </is>
      </c>
      <c r="L522" t="inlineStr">
        <is>
          <t>compound</t>
        </is>
      </c>
      <c r="M522" t="inlineStr">
        <is>
          <t>static</t>
        </is>
      </c>
      <c r="N522" t="inlineStr">
        <is>
          <t>unilateral</t>
        </is>
      </c>
      <c r="O522" t="inlineStr">
        <is>
          <t>1</t>
        </is>
      </c>
      <c r="P522" t="inlineStr">
        <is>
          <t>bodyweight</t>
        </is>
      </c>
      <c r="Q522" t="inlineStr">
        <is>
          <t>1</t>
        </is>
      </c>
      <c r="R522" t="inlineStr">
        <is>
          <t>unilateral|no-equipment</t>
        </is>
      </c>
      <c r="S522" t="inlineStr">
        <is>
          <t>1</t>
        </is>
      </c>
      <c r="T522" t="inlineStr">
        <is>
          <t>Postura del dragón</t>
        </is>
      </c>
      <c r="U522" t="inlineStr">
        <is>
          <t>Posture du dragon</t>
        </is>
      </c>
      <c r="V522" t="inlineStr">
        <is>
          <t>Drache</t>
        </is>
      </c>
      <c r="W522" t="inlineStr">
        <is>
          <t>Draak</t>
        </is>
      </c>
    </row>
    <row r="523">
      <c r="A523" t="inlineStr">
        <is>
          <t>jefferson-curl-light</t>
        </is>
      </c>
      <c r="B523" t="inlineStr">
        <is>
          <t>Light Jefferson Curl</t>
        </is>
      </c>
      <c r="C523">
        <f>IF(about!$B$5="ES",T523,IF(about!$B$5="FR",U523,IF(about!$B$5="DE",V523,IF(about!$B$5="NL",W523,B523))))</f>
        <v/>
      </c>
      <c r="D523" t="inlineStr">
        <is>
          <t>mobility</t>
        </is>
      </c>
      <c r="E523" t="inlineStr">
        <is>
          <t>dumbbells</t>
        </is>
      </c>
      <c r="F523" t="inlineStr">
        <is>
          <t>back|legs</t>
        </is>
      </c>
      <c r="G523" t="inlineStr">
        <is>
          <t>reps</t>
        </is>
      </c>
      <c r="H523" t="inlineStr">
        <is>
          <t>kg</t>
        </is>
      </c>
      <c r="I523" t="inlineStr">
        <is>
          <t>2_beginner</t>
        </is>
      </c>
      <c r="J523" t="inlineStr">
        <is>
          <t>stretch</t>
        </is>
      </c>
      <c r="K523" t="inlineStr">
        <is>
          <t>hinge</t>
        </is>
      </c>
      <c r="L523" t="inlineStr">
        <is>
          <t>compound</t>
        </is>
      </c>
      <c r="M523" t="inlineStr">
        <is>
          <t>pull</t>
        </is>
      </c>
      <c r="N523" t="inlineStr">
        <is>
          <t>bilateral</t>
        </is>
      </c>
      <c r="O523" t="inlineStr">
        <is>
          <t>1</t>
        </is>
      </c>
      <c r="P523" t="inlineStr">
        <is>
          <t>external_weight</t>
        </is>
      </c>
      <c r="Q523" t="inlineStr">
        <is>
          <t>1</t>
        </is>
      </c>
      <c r="R523" t="inlineStr">
        <is>
          <t>rehab-friendly</t>
        </is>
      </c>
      <c r="S523" t="inlineStr">
        <is>
          <t>1</t>
        </is>
      </c>
      <c r="T523" t="inlineStr">
        <is>
          <t>Jefferson curl ligero</t>
        </is>
      </c>
      <c r="U523" t="inlineStr">
        <is>
          <t>Jefferson curl léger</t>
        </is>
      </c>
      <c r="V523" t="inlineStr">
        <is>
          <t>Leichter Jefferson Curl</t>
        </is>
      </c>
      <c r="W523" t="inlineStr">
        <is>
          <t>Lichte Jefferson curl</t>
        </is>
      </c>
    </row>
    <row r="524">
      <c r="A524" t="inlineStr">
        <is>
          <t>bear-sit</t>
        </is>
      </c>
      <c r="B524" t="inlineStr">
        <is>
          <t>Bear Sit</t>
        </is>
      </c>
      <c r="C524">
        <f>IF(about!$B$5="ES",T524,IF(about!$B$5="FR",U524,IF(about!$B$5="DE",V524,IF(about!$B$5="NL",W524,B524))))</f>
        <v/>
      </c>
      <c r="D524" t="inlineStr">
        <is>
          <t>mobility</t>
        </is>
      </c>
      <c r="E524" t="inlineStr">
        <is>
          <t>yoga-mat</t>
        </is>
      </c>
      <c r="F524" t="inlineStr">
        <is>
          <t>legs|hips</t>
        </is>
      </c>
      <c r="G524" t="inlineStr">
        <is>
          <t>time_sec</t>
        </is>
      </c>
      <c r="H524" t="inlineStr">
        <is>
          <t>sec</t>
        </is>
      </c>
      <c r="I524" t="inlineStr">
        <is>
          <t>1_intro</t>
        </is>
      </c>
      <c r="J524" t="inlineStr">
        <is>
          <t>mobility</t>
        </is>
      </c>
      <c r="K524" t="inlineStr">
        <is>
          <t>squat</t>
        </is>
      </c>
      <c r="L524" t="inlineStr">
        <is>
          <t>compound</t>
        </is>
      </c>
      <c r="M524" t="inlineStr">
        <is>
          <t>static</t>
        </is>
      </c>
      <c r="N524" t="inlineStr">
        <is>
          <t>bilateral</t>
        </is>
      </c>
      <c r="O524" t="inlineStr">
        <is>
          <t>glutes</t>
        </is>
      </c>
      <c r="P524" t="inlineStr">
        <is>
          <t>bodyweight</t>
        </is>
      </c>
      <c r="Q524" t="inlineStr">
        <is>
          <t>1</t>
        </is>
      </c>
      <c r="R524" t="inlineStr">
        <is>
          <t>no-equipment</t>
        </is>
      </c>
      <c r="S524" t="inlineStr">
        <is>
          <t>1</t>
        </is>
      </c>
      <c r="T524" t="inlineStr">
        <is>
          <t>Bear sit</t>
        </is>
      </c>
      <c r="U524" t="inlineStr">
        <is>
          <t>Bear sit</t>
        </is>
      </c>
      <c r="V524" t="inlineStr">
        <is>
          <t>Bear Sit</t>
        </is>
      </c>
      <c r="W524" t="inlineStr">
        <is>
          <t>Bear sit</t>
        </is>
      </c>
    </row>
    <row r="525">
      <c r="A525" t="inlineStr">
        <is>
          <t>pancake-stretch</t>
        </is>
      </c>
      <c r="B525" t="inlineStr">
        <is>
          <t>Pancake Stretch</t>
        </is>
      </c>
      <c r="C525">
        <f>IF(about!$B$5="ES",T525,IF(about!$B$5="FR",U525,IF(about!$B$5="DE",V525,IF(about!$B$5="NL",W525,B525))))</f>
        <v/>
      </c>
      <c r="D525" t="inlineStr">
        <is>
          <t>mobility</t>
        </is>
      </c>
      <c r="E525" t="inlineStr">
        <is>
          <t>yoga-mat</t>
        </is>
      </c>
      <c r="F525" t="inlineStr">
        <is>
          <t>legs|hips</t>
        </is>
      </c>
      <c r="G525" t="inlineStr">
        <is>
          <t>time_sec</t>
        </is>
      </c>
      <c r="H525" t="inlineStr">
        <is>
          <t>sec</t>
        </is>
      </c>
      <c r="I525" t="inlineStr">
        <is>
          <t>3_intermediate</t>
        </is>
      </c>
      <c r="J525" t="inlineStr">
        <is>
          <t>stretch</t>
        </is>
      </c>
      <c r="K525" t="inlineStr">
        <is>
          <t>mobility</t>
        </is>
      </c>
      <c r="L525" t="inlineStr">
        <is>
          <t>none</t>
        </is>
      </c>
      <c r="M525" t="inlineStr">
        <is>
          <t>static</t>
        </is>
      </c>
      <c r="N525" t="inlineStr">
        <is>
          <t>bilateral</t>
        </is>
      </c>
      <c r="O525" t="inlineStr">
        <is>
          <t>1</t>
        </is>
      </c>
      <c r="P525" t="inlineStr">
        <is>
          <t>bodyweight</t>
        </is>
      </c>
      <c r="Q525" t="inlineStr">
        <is>
          <t>1</t>
        </is>
      </c>
      <c r="R525" t="inlineStr">
        <is>
          <t>no-equipment</t>
        </is>
      </c>
      <c r="S525" t="inlineStr">
        <is>
          <t>1</t>
        </is>
      </c>
      <c r="T525" t="inlineStr">
        <is>
          <t>Estiramiento panqueque</t>
        </is>
      </c>
      <c r="U525" t="inlineStr">
        <is>
          <t>Pancake</t>
        </is>
      </c>
      <c r="V525" t="inlineStr">
        <is>
          <t>Pancake-Dehnung</t>
        </is>
      </c>
      <c r="W525" t="inlineStr">
        <is>
          <t>Pancake stretch</t>
        </is>
      </c>
    </row>
    <row r="526">
      <c r="A526" t="inlineStr">
        <is>
          <t>leg-swings-frontal</t>
        </is>
      </c>
      <c r="B526" t="inlineStr">
        <is>
          <t>Leg Swings (Front-Back)</t>
        </is>
      </c>
      <c r="C526">
        <f>IF(about!$B$5="ES",T526,IF(about!$B$5="FR",U526,IF(about!$B$5="DE",V526,IF(about!$B$5="NL",W526,B526))))</f>
        <v/>
      </c>
      <c r="D526" t="inlineStr">
        <is>
          <t>mobility</t>
        </is>
      </c>
      <c r="E526" t="inlineStr">
        <is>
          <t>none</t>
        </is>
      </c>
      <c r="F526" t="inlineStr">
        <is>
          <t>hips|legs</t>
        </is>
      </c>
      <c r="G526" t="inlineStr">
        <is>
          <t>reps</t>
        </is>
      </c>
      <c r="H526" t="inlineStr">
        <is>
          <t>reps</t>
        </is>
      </c>
      <c r="I526" t="inlineStr">
        <is>
          <t>1_intro</t>
        </is>
      </c>
      <c r="J526" t="inlineStr">
        <is>
          <t>dynamic</t>
        </is>
      </c>
      <c r="K526" t="inlineStr">
        <is>
          <t>mobility</t>
        </is>
      </c>
      <c r="L526" t="inlineStr">
        <is>
          <t>compound</t>
        </is>
      </c>
      <c r="M526" t="inlineStr">
        <is>
          <t>mixed</t>
        </is>
      </c>
      <c r="N526" t="inlineStr">
        <is>
          <t>alternating</t>
        </is>
      </c>
      <c r="O526" t="inlineStr">
        <is>
          <t>1</t>
        </is>
      </c>
      <c r="P526" t="inlineStr">
        <is>
          <t>bodyweight</t>
        </is>
      </c>
      <c r="Q526" t="inlineStr">
        <is>
          <t>1</t>
        </is>
      </c>
      <c r="R526" t="inlineStr">
        <is>
          <t>warmup-dynamic|unilateral|no-equipment</t>
        </is>
      </c>
      <c r="S526" t="inlineStr">
        <is>
          <t>1</t>
        </is>
      </c>
      <c r="T526" t="inlineStr">
        <is>
          <t>Balanceo de pierna</t>
        </is>
      </c>
      <c r="U526" t="inlineStr">
        <is>
          <t>Balancement frontal</t>
        </is>
      </c>
      <c r="V526" t="inlineStr">
        <is>
          <t>Beinpendeln vor-zurück</t>
        </is>
      </c>
      <c r="W526" t="inlineStr">
        <is>
          <t>Beenswings (voor-achter)</t>
        </is>
      </c>
    </row>
    <row r="527">
      <c r="A527" t="inlineStr">
        <is>
          <t>leg-swings-lateral</t>
        </is>
      </c>
      <c r="B527" t="inlineStr">
        <is>
          <t>Leg Swings (Lateral)</t>
        </is>
      </c>
      <c r="C527">
        <f>IF(about!$B$5="ES",T527,IF(about!$B$5="FR",U527,IF(about!$B$5="DE",V527,IF(about!$B$5="NL",W527,B527))))</f>
        <v/>
      </c>
      <c r="D527" t="inlineStr">
        <is>
          <t>mobility</t>
        </is>
      </c>
      <c r="E527" t="inlineStr">
        <is>
          <t>none</t>
        </is>
      </c>
      <c r="F527" t="inlineStr">
        <is>
          <t>hips|legs</t>
        </is>
      </c>
      <c r="G527" t="inlineStr">
        <is>
          <t>reps</t>
        </is>
      </c>
      <c r="H527" t="inlineStr">
        <is>
          <t>reps</t>
        </is>
      </c>
      <c r="I527" t="inlineStr">
        <is>
          <t>1_intro</t>
        </is>
      </c>
      <c r="J527" t="inlineStr">
        <is>
          <t>dynamic</t>
        </is>
      </c>
      <c r="K527" t="inlineStr">
        <is>
          <t>mobility</t>
        </is>
      </c>
      <c r="L527" t="inlineStr">
        <is>
          <t>compound</t>
        </is>
      </c>
      <c r="M527" t="inlineStr">
        <is>
          <t>mixed</t>
        </is>
      </c>
      <c r="N527" t="inlineStr">
        <is>
          <t>alternating</t>
        </is>
      </c>
      <c r="O527" t="inlineStr">
        <is>
          <t>1</t>
        </is>
      </c>
      <c r="P527" t="inlineStr">
        <is>
          <t>bodyweight</t>
        </is>
      </c>
      <c r="Q527" t="inlineStr">
        <is>
          <t>1</t>
        </is>
      </c>
      <c r="R527" t="inlineStr">
        <is>
          <t>warmup-dynamic|unilateral|no-equipment</t>
        </is>
      </c>
      <c r="S527" t="inlineStr">
        <is>
          <t>1</t>
        </is>
      </c>
      <c r="T527" t="inlineStr">
        <is>
          <t>Balanceo lateral</t>
        </is>
      </c>
      <c r="U527" t="inlineStr">
        <is>
          <t>Balancement latéral</t>
        </is>
      </c>
      <c r="V527" t="inlineStr">
        <is>
          <t>Beinpendeln seitlich</t>
        </is>
      </c>
      <c r="W527" t="inlineStr">
        <is>
          <t>Beenswings (zijwaarts)</t>
        </is>
      </c>
    </row>
    <row r="528">
      <c r="A528" t="inlineStr">
        <is>
          <t>arm-circles</t>
        </is>
      </c>
      <c r="B528" t="inlineStr">
        <is>
          <t>Arm Circles</t>
        </is>
      </c>
      <c r="C528">
        <f>IF(about!$B$5="ES",T528,IF(about!$B$5="FR",U528,IF(about!$B$5="DE",V528,IF(about!$B$5="NL",W528,B528))))</f>
        <v/>
      </c>
      <c r="D528" t="inlineStr">
        <is>
          <t>mobility</t>
        </is>
      </c>
      <c r="E528" t="inlineStr">
        <is>
          <t>none</t>
        </is>
      </c>
      <c r="F528" t="inlineStr">
        <is>
          <t>shoulders</t>
        </is>
      </c>
      <c r="G528" t="inlineStr">
        <is>
          <t>reps</t>
        </is>
      </c>
      <c r="H528" t="inlineStr">
        <is>
          <t>reps</t>
        </is>
      </c>
      <c r="I528" t="inlineStr">
        <is>
          <t>1_intro</t>
        </is>
      </c>
      <c r="J528" t="inlineStr">
        <is>
          <t>dynamic</t>
        </is>
      </c>
      <c r="K528" t="inlineStr">
        <is>
          <t>mobility</t>
        </is>
      </c>
      <c r="L528" t="inlineStr">
        <is>
          <t>compound</t>
        </is>
      </c>
      <c r="M528" t="inlineStr">
        <is>
          <t>mixed</t>
        </is>
      </c>
      <c r="N528" t="inlineStr">
        <is>
          <t>bilateral</t>
        </is>
      </c>
      <c r="O528" t="inlineStr">
        <is>
          <t>1</t>
        </is>
      </c>
      <c r="P528" t="inlineStr">
        <is>
          <t>bodyweight</t>
        </is>
      </c>
      <c r="Q528" t="inlineStr">
        <is>
          <t>1</t>
        </is>
      </c>
      <c r="R528" t="inlineStr">
        <is>
          <t>warmup-dynamic|no-equipment</t>
        </is>
      </c>
      <c r="S528" t="inlineStr">
        <is>
          <t>1</t>
        </is>
      </c>
      <c r="T528" t="inlineStr">
        <is>
          <t>Círculos de brazos</t>
        </is>
      </c>
      <c r="U528" t="inlineStr">
        <is>
          <t>Cercles de bras</t>
        </is>
      </c>
      <c r="V528" t="inlineStr">
        <is>
          <t>Armkreisen</t>
        </is>
      </c>
      <c r="W528" t="inlineStr">
        <is>
          <t>Armcirkels</t>
        </is>
      </c>
    </row>
    <row r="529">
      <c r="A529" t="inlineStr">
        <is>
          <t>wrist-circles</t>
        </is>
      </c>
      <c r="B529" t="inlineStr">
        <is>
          <t>Wrist Circles</t>
        </is>
      </c>
      <c r="C529">
        <f>IF(about!$B$5="ES",T529,IF(about!$B$5="FR",U529,IF(about!$B$5="DE",V529,IF(about!$B$5="NL",W529,B529))))</f>
        <v/>
      </c>
      <c r="D529" t="inlineStr">
        <is>
          <t>mobility</t>
        </is>
      </c>
      <c r="E529" t="inlineStr">
        <is>
          <t>none</t>
        </is>
      </c>
      <c r="F529" t="inlineStr">
        <is>
          <t>arms</t>
        </is>
      </c>
      <c r="G529" t="inlineStr">
        <is>
          <t>reps</t>
        </is>
      </c>
      <c r="H529" t="inlineStr">
        <is>
          <t>reps</t>
        </is>
      </c>
      <c r="I529" t="inlineStr">
        <is>
          <t>1_intro</t>
        </is>
      </c>
      <c r="J529" t="inlineStr">
        <is>
          <t>dynamic</t>
        </is>
      </c>
      <c r="K529" t="inlineStr">
        <is>
          <t>mobility</t>
        </is>
      </c>
      <c r="L529" t="inlineStr">
        <is>
          <t>compound</t>
        </is>
      </c>
      <c r="M529" t="inlineStr">
        <is>
          <t>mixed</t>
        </is>
      </c>
      <c r="N529" t="inlineStr">
        <is>
          <t>bilateral</t>
        </is>
      </c>
      <c r="O529" t="inlineStr">
        <is>
          <t>1</t>
        </is>
      </c>
      <c r="P529" t="inlineStr">
        <is>
          <t>bodyweight</t>
        </is>
      </c>
      <c r="Q529" t="inlineStr">
        <is>
          <t>1</t>
        </is>
      </c>
      <c r="R529" t="inlineStr">
        <is>
          <t>warmup-dynamic|no-equipment</t>
        </is>
      </c>
      <c r="S529" t="inlineStr">
        <is>
          <t>1</t>
        </is>
      </c>
      <c r="T529" t="inlineStr">
        <is>
          <t>Círculos de muñeca</t>
        </is>
      </c>
      <c r="U529" t="inlineStr">
        <is>
          <t>Cercles poignet</t>
        </is>
      </c>
      <c r="V529" t="inlineStr">
        <is>
          <t>Handgelenks-Kreise</t>
        </is>
      </c>
      <c r="W529" t="inlineStr">
        <is>
          <t>Polscirkels</t>
        </is>
      </c>
    </row>
    <row r="530">
      <c r="A530" t="inlineStr">
        <is>
          <t>ankle-circles</t>
        </is>
      </c>
      <c r="B530" t="inlineStr">
        <is>
          <t>Ankle Circles</t>
        </is>
      </c>
      <c r="C530">
        <f>IF(about!$B$5="ES",T530,IF(about!$B$5="FR",U530,IF(about!$B$5="DE",V530,IF(about!$B$5="NL",W530,B530))))</f>
        <v/>
      </c>
      <c r="D530" t="inlineStr">
        <is>
          <t>mobility</t>
        </is>
      </c>
      <c r="E530" t="inlineStr">
        <is>
          <t>none</t>
        </is>
      </c>
      <c r="F530" t="inlineStr">
        <is>
          <t>legs</t>
        </is>
      </c>
      <c r="G530" t="inlineStr">
        <is>
          <t>reps</t>
        </is>
      </c>
      <c r="H530" t="inlineStr">
        <is>
          <t>reps</t>
        </is>
      </c>
      <c r="I530" t="inlineStr">
        <is>
          <t>1_intro</t>
        </is>
      </c>
      <c r="J530" t="inlineStr">
        <is>
          <t>dynamic</t>
        </is>
      </c>
      <c r="K530" t="inlineStr">
        <is>
          <t>mobility</t>
        </is>
      </c>
      <c r="L530" t="inlineStr">
        <is>
          <t>compound</t>
        </is>
      </c>
      <c r="M530" t="inlineStr">
        <is>
          <t>mixed</t>
        </is>
      </c>
      <c r="N530" t="inlineStr">
        <is>
          <t>unilateral</t>
        </is>
      </c>
      <c r="O530" t="inlineStr">
        <is>
          <t>1</t>
        </is>
      </c>
      <c r="P530" t="inlineStr">
        <is>
          <t>bodyweight</t>
        </is>
      </c>
      <c r="Q530" t="inlineStr">
        <is>
          <t>1</t>
        </is>
      </c>
      <c r="R530" t="inlineStr">
        <is>
          <t>warmup-dynamic|unilateral|no-equipment</t>
        </is>
      </c>
      <c r="S530" t="inlineStr">
        <is>
          <t>1</t>
        </is>
      </c>
      <c r="T530" t="inlineStr">
        <is>
          <t>Círculos de tobillo</t>
        </is>
      </c>
      <c r="U530" t="inlineStr">
        <is>
          <t>Cercles cheville</t>
        </is>
      </c>
      <c r="V530" t="inlineStr">
        <is>
          <t>Sprunggelenks-Kreise</t>
        </is>
      </c>
      <c r="W530" t="inlineStr">
        <is>
          <t>Enkelcirkels</t>
        </is>
      </c>
    </row>
    <row r="531">
      <c r="A531" t="inlineStr">
        <is>
          <t>neck-rotations</t>
        </is>
      </c>
      <c r="B531" t="inlineStr">
        <is>
          <t>Neck Rotations</t>
        </is>
      </c>
      <c r="C531">
        <f>IF(about!$B$5="ES",T531,IF(about!$B$5="FR",U531,IF(about!$B$5="DE",V531,IF(about!$B$5="NL",W531,B531))))</f>
        <v/>
      </c>
      <c r="D531" t="inlineStr">
        <is>
          <t>mobility</t>
        </is>
      </c>
      <c r="E531" t="inlineStr">
        <is>
          <t>none</t>
        </is>
      </c>
      <c r="F531" t="inlineStr">
        <is>
          <t>core</t>
        </is>
      </c>
      <c r="G531" t="inlineStr">
        <is>
          <t>reps</t>
        </is>
      </c>
      <c r="H531" t="inlineStr">
        <is>
          <t>reps</t>
        </is>
      </c>
      <c r="I531" t="inlineStr">
        <is>
          <t>1_intro</t>
        </is>
      </c>
      <c r="J531" t="inlineStr">
        <is>
          <t>dynamic</t>
        </is>
      </c>
      <c r="K531" t="inlineStr">
        <is>
          <t>mobility</t>
        </is>
      </c>
      <c r="L531" t="inlineStr">
        <is>
          <t>compound</t>
        </is>
      </c>
      <c r="M531" t="inlineStr">
        <is>
          <t>mixed</t>
        </is>
      </c>
      <c r="N531" t="inlineStr">
        <is>
          <t>bilateral</t>
        </is>
      </c>
      <c r="O531" t="inlineStr">
        <is>
          <t>1</t>
        </is>
      </c>
      <c r="P531" t="inlineStr">
        <is>
          <t>bodyweight</t>
        </is>
      </c>
      <c r="Q531" t="inlineStr">
        <is>
          <t>1</t>
        </is>
      </c>
      <c r="R531" t="inlineStr">
        <is>
          <t>warmup-dynamic|no-equipment</t>
        </is>
      </c>
      <c r="S531" t="inlineStr">
        <is>
          <t>1</t>
        </is>
      </c>
      <c r="T531" t="inlineStr">
        <is>
          <t>Rotaciones de cuello</t>
        </is>
      </c>
      <c r="U531" t="inlineStr">
        <is>
          <t>Rotations cou</t>
        </is>
      </c>
      <c r="V531" t="inlineStr">
        <is>
          <t>Halsrotationen</t>
        </is>
      </c>
      <c r="W531" t="inlineStr">
        <is>
          <t>Nekrotaties</t>
        </is>
      </c>
    </row>
    <row r="532">
      <c r="A532" t="inlineStr">
        <is>
          <t>mountain-pose</t>
        </is>
      </c>
      <c r="B532" t="inlineStr">
        <is>
          <t>Mountain Pose</t>
        </is>
      </c>
      <c r="C532">
        <f>IF(about!$B$5="ES",T532,IF(about!$B$5="FR",U532,IF(about!$B$5="DE",V532,IF(about!$B$5="NL",W532,B532))))</f>
        <v/>
      </c>
      <c r="D532" t="inlineStr">
        <is>
          <t>yoga</t>
        </is>
      </c>
      <c r="E532" t="inlineStr">
        <is>
          <t>yoga-mat</t>
        </is>
      </c>
      <c r="F532" t="inlineStr">
        <is>
          <t>full-body</t>
        </is>
      </c>
      <c r="G532" t="inlineStr">
        <is>
          <t>time_sec</t>
        </is>
      </c>
      <c r="H532" t="inlineStr">
        <is>
          <t>sec</t>
        </is>
      </c>
      <c r="I532" t="inlineStr">
        <is>
          <t>1_intro</t>
        </is>
      </c>
      <c r="J532" t="inlineStr">
        <is>
          <t>yoga</t>
        </is>
      </c>
      <c r="K532" t="inlineStr">
        <is>
          <t>isometric</t>
        </is>
      </c>
      <c r="L532" t="inlineStr">
        <is>
          <t>compound</t>
        </is>
      </c>
      <c r="M532" t="inlineStr">
        <is>
          <t>static</t>
        </is>
      </c>
      <c r="N532" t="inlineStr">
        <is>
          <t>bilateral</t>
        </is>
      </c>
      <c r="O532" t="inlineStr">
        <is>
          <t>1</t>
        </is>
      </c>
      <c r="P532" t="inlineStr">
        <is>
          <t>bodyweight</t>
        </is>
      </c>
      <c r="Q532" t="inlineStr">
        <is>
          <t>1</t>
        </is>
      </c>
      <c r="R532" t="inlineStr">
        <is>
          <t>yoga|no-equipment</t>
        </is>
      </c>
      <c r="S532" t="inlineStr">
        <is>
          <t>Tadasana</t>
        </is>
      </c>
      <c r="T532" t="inlineStr">
        <is>
          <t>Postura de la montaña</t>
        </is>
      </c>
      <c r="U532" t="inlineStr">
        <is>
          <t>Posture de la montagne</t>
        </is>
      </c>
      <c r="V532" t="inlineStr">
        <is>
          <t>Berg</t>
        </is>
      </c>
      <c r="W532" t="inlineStr">
        <is>
          <t>Bergpose</t>
        </is>
      </c>
    </row>
    <row r="533">
      <c r="A533" t="inlineStr">
        <is>
          <t>warrior-1</t>
        </is>
      </c>
      <c r="B533" t="inlineStr">
        <is>
          <t>Warrior I</t>
        </is>
      </c>
      <c r="C533">
        <f>IF(about!$B$5="ES",T533,IF(about!$B$5="FR",U533,IF(about!$B$5="DE",V533,IF(about!$B$5="NL",W533,B533))))</f>
        <v/>
      </c>
      <c r="D533" t="inlineStr">
        <is>
          <t>yoga</t>
        </is>
      </c>
      <c r="E533" t="inlineStr">
        <is>
          <t>yoga-mat</t>
        </is>
      </c>
      <c r="F533" t="inlineStr">
        <is>
          <t>legs|hips</t>
        </is>
      </c>
      <c r="G533" t="inlineStr">
        <is>
          <t>time_sec</t>
        </is>
      </c>
      <c r="H533" t="inlineStr">
        <is>
          <t>sec</t>
        </is>
      </c>
      <c r="I533" t="inlineStr">
        <is>
          <t>1_intro</t>
        </is>
      </c>
      <c r="J533" t="inlineStr">
        <is>
          <t>yoga</t>
        </is>
      </c>
      <c r="K533" t="inlineStr">
        <is>
          <t>lunge</t>
        </is>
      </c>
      <c r="L533" t="inlineStr">
        <is>
          <t>compound</t>
        </is>
      </c>
      <c r="M533" t="inlineStr">
        <is>
          <t>static</t>
        </is>
      </c>
      <c r="N533" t="inlineStr">
        <is>
          <t>unilateral</t>
        </is>
      </c>
      <c r="O533" t="inlineStr">
        <is>
          <t>core|shoulders</t>
        </is>
      </c>
      <c r="P533" t="inlineStr">
        <is>
          <t>bodyweight</t>
        </is>
      </c>
      <c r="Q533" t="inlineStr">
        <is>
          <t>1</t>
        </is>
      </c>
      <c r="R533" t="inlineStr">
        <is>
          <t>yoga|unilateral</t>
        </is>
      </c>
      <c r="S533" t="inlineStr">
        <is>
          <t>Virabhadrasana I</t>
        </is>
      </c>
      <c r="T533" t="inlineStr">
        <is>
          <t>Guerrero I</t>
        </is>
      </c>
      <c r="U533" t="inlineStr">
        <is>
          <t>Guerrier I</t>
        </is>
      </c>
      <c r="V533" t="inlineStr">
        <is>
          <t>Krieger I</t>
        </is>
      </c>
      <c r="W533" t="inlineStr">
        <is>
          <t>Krijger I</t>
        </is>
      </c>
    </row>
    <row r="534">
      <c r="A534" t="inlineStr">
        <is>
          <t>warrior-2</t>
        </is>
      </c>
      <c r="B534" t="inlineStr">
        <is>
          <t>Warrior II</t>
        </is>
      </c>
      <c r="C534">
        <f>IF(about!$B$5="ES",T534,IF(about!$B$5="FR",U534,IF(about!$B$5="DE",V534,IF(about!$B$5="NL",W534,B534))))</f>
        <v/>
      </c>
      <c r="D534" t="inlineStr">
        <is>
          <t>yoga</t>
        </is>
      </c>
      <c r="E534" t="inlineStr">
        <is>
          <t>yoga-mat</t>
        </is>
      </c>
      <c r="F534" t="inlineStr">
        <is>
          <t>legs|hips</t>
        </is>
      </c>
      <c r="G534" t="inlineStr">
        <is>
          <t>time_sec</t>
        </is>
      </c>
      <c r="H534" t="inlineStr">
        <is>
          <t>sec</t>
        </is>
      </c>
      <c r="I534" t="inlineStr">
        <is>
          <t>1_intro</t>
        </is>
      </c>
      <c r="J534" t="inlineStr">
        <is>
          <t>yoga</t>
        </is>
      </c>
      <c r="K534" t="inlineStr">
        <is>
          <t>lunge</t>
        </is>
      </c>
      <c r="L534" t="inlineStr">
        <is>
          <t>compound</t>
        </is>
      </c>
      <c r="M534" t="inlineStr">
        <is>
          <t>static</t>
        </is>
      </c>
      <c r="N534" t="inlineStr">
        <is>
          <t>unilateral</t>
        </is>
      </c>
      <c r="O534" t="inlineStr">
        <is>
          <t>shoulders</t>
        </is>
      </c>
      <c r="P534" t="inlineStr">
        <is>
          <t>bodyweight</t>
        </is>
      </c>
      <c r="Q534" t="inlineStr">
        <is>
          <t>1</t>
        </is>
      </c>
      <c r="R534" t="inlineStr">
        <is>
          <t>yoga|unilateral</t>
        </is>
      </c>
      <c r="S534" t="inlineStr">
        <is>
          <t>Virabhadrasana II</t>
        </is>
      </c>
      <c r="T534" t="inlineStr">
        <is>
          <t>Guerrero II</t>
        </is>
      </c>
      <c r="U534" t="inlineStr">
        <is>
          <t>Guerrier II</t>
        </is>
      </c>
      <c r="V534" t="inlineStr">
        <is>
          <t>Krieger II</t>
        </is>
      </c>
      <c r="W534" t="inlineStr">
        <is>
          <t>Krijger II</t>
        </is>
      </c>
    </row>
    <row r="535">
      <c r="A535" t="inlineStr">
        <is>
          <t>warrior-3</t>
        </is>
      </c>
      <c r="B535" t="inlineStr">
        <is>
          <t>Warrior III</t>
        </is>
      </c>
      <c r="C535">
        <f>IF(about!$B$5="ES",T535,IF(about!$B$5="FR",U535,IF(about!$B$5="DE",V535,IF(about!$B$5="NL",W535,B535))))</f>
        <v/>
      </c>
      <c r="D535" t="inlineStr">
        <is>
          <t>yoga</t>
        </is>
      </c>
      <c r="E535" t="inlineStr">
        <is>
          <t>yoga-mat</t>
        </is>
      </c>
      <c r="F535" t="inlineStr">
        <is>
          <t>legs|glutes|core</t>
        </is>
      </c>
      <c r="G535" t="inlineStr">
        <is>
          <t>time_sec</t>
        </is>
      </c>
      <c r="H535" t="inlineStr">
        <is>
          <t>sec</t>
        </is>
      </c>
      <c r="I535" t="inlineStr">
        <is>
          <t>2_beginner</t>
        </is>
      </c>
      <c r="J535" t="inlineStr">
        <is>
          <t>yoga</t>
        </is>
      </c>
      <c r="K535" t="inlineStr">
        <is>
          <t>hinge</t>
        </is>
      </c>
      <c r="L535" t="inlineStr">
        <is>
          <t>compound</t>
        </is>
      </c>
      <c r="M535" t="inlineStr">
        <is>
          <t>static</t>
        </is>
      </c>
      <c r="N535" t="inlineStr">
        <is>
          <t>unilateral</t>
        </is>
      </c>
      <c r="O535" t="inlineStr">
        <is>
          <t>back</t>
        </is>
      </c>
      <c r="P535" t="inlineStr">
        <is>
          <t>bodyweight</t>
        </is>
      </c>
      <c r="Q535" t="inlineStr">
        <is>
          <t>1</t>
        </is>
      </c>
      <c r="R535" t="inlineStr">
        <is>
          <t>yoga|unilateral</t>
        </is>
      </c>
      <c r="S535" t="inlineStr">
        <is>
          <t>Virabhadrasana III</t>
        </is>
      </c>
      <c r="T535" t="inlineStr">
        <is>
          <t>Guerrero III</t>
        </is>
      </c>
      <c r="U535" t="inlineStr">
        <is>
          <t>Guerrier III</t>
        </is>
      </c>
      <c r="V535" t="inlineStr">
        <is>
          <t>Krieger III</t>
        </is>
      </c>
      <c r="W535" t="inlineStr">
        <is>
          <t>Krijger III</t>
        </is>
      </c>
    </row>
    <row r="536">
      <c r="A536" t="inlineStr">
        <is>
          <t>triangle-pose</t>
        </is>
      </c>
      <c r="B536" t="inlineStr">
        <is>
          <t>Triangle Pose</t>
        </is>
      </c>
      <c r="C536">
        <f>IF(about!$B$5="ES",T536,IF(about!$B$5="FR",U536,IF(about!$B$5="DE",V536,IF(about!$B$5="NL",W536,B536))))</f>
        <v/>
      </c>
      <c r="D536" t="inlineStr">
        <is>
          <t>yoga</t>
        </is>
      </c>
      <c r="E536" t="inlineStr">
        <is>
          <t>yoga-mat</t>
        </is>
      </c>
      <c r="F536" t="inlineStr">
        <is>
          <t>legs|core</t>
        </is>
      </c>
      <c r="G536" t="inlineStr">
        <is>
          <t>time_sec</t>
        </is>
      </c>
      <c r="H536" t="inlineStr">
        <is>
          <t>sec</t>
        </is>
      </c>
      <c r="I536" t="inlineStr">
        <is>
          <t>2_beginner</t>
        </is>
      </c>
      <c r="J536" t="inlineStr">
        <is>
          <t>yoga</t>
        </is>
      </c>
      <c r="K536" t="inlineStr">
        <is>
          <t>isometric</t>
        </is>
      </c>
      <c r="L536" t="inlineStr">
        <is>
          <t>compound</t>
        </is>
      </c>
      <c r="M536" t="inlineStr">
        <is>
          <t>static</t>
        </is>
      </c>
      <c r="N536" t="inlineStr">
        <is>
          <t>unilateral</t>
        </is>
      </c>
      <c r="O536" t="inlineStr">
        <is>
          <t>back</t>
        </is>
      </c>
      <c r="P536" t="inlineStr">
        <is>
          <t>bodyweight</t>
        </is>
      </c>
      <c r="Q536" t="inlineStr">
        <is>
          <t>1</t>
        </is>
      </c>
      <c r="R536" t="inlineStr">
        <is>
          <t>yoga|unilateral</t>
        </is>
      </c>
      <c r="S536" t="inlineStr">
        <is>
          <t>Trikonasana</t>
        </is>
      </c>
      <c r="T536" t="inlineStr">
        <is>
          <t>Triángulo</t>
        </is>
      </c>
      <c r="U536" t="inlineStr">
        <is>
          <t>Triangle</t>
        </is>
      </c>
      <c r="V536" t="inlineStr">
        <is>
          <t>Dreieck</t>
        </is>
      </c>
      <c r="W536" t="inlineStr">
        <is>
          <t>Driehoek</t>
        </is>
      </c>
    </row>
    <row r="537">
      <c r="A537" t="inlineStr">
        <is>
          <t>half-moon-pose</t>
        </is>
      </c>
      <c r="B537" t="inlineStr">
        <is>
          <t>Half Moon Pose</t>
        </is>
      </c>
      <c r="C537">
        <f>IF(about!$B$5="ES",T537,IF(about!$B$5="FR",U537,IF(about!$B$5="DE",V537,IF(about!$B$5="NL",W537,B537))))</f>
        <v/>
      </c>
      <c r="D537" t="inlineStr">
        <is>
          <t>yoga</t>
        </is>
      </c>
      <c r="E537" t="inlineStr">
        <is>
          <t>yoga-mat</t>
        </is>
      </c>
      <c r="F537" t="inlineStr">
        <is>
          <t>legs|core</t>
        </is>
      </c>
      <c r="G537" t="inlineStr">
        <is>
          <t>time_sec</t>
        </is>
      </c>
      <c r="H537" t="inlineStr">
        <is>
          <t>sec</t>
        </is>
      </c>
      <c r="I537" t="inlineStr">
        <is>
          <t>3_intermediate</t>
        </is>
      </c>
      <c r="J537" t="inlineStr">
        <is>
          <t>yoga</t>
        </is>
      </c>
      <c r="K537" t="inlineStr">
        <is>
          <t>isometric</t>
        </is>
      </c>
      <c r="L537" t="inlineStr">
        <is>
          <t>compound</t>
        </is>
      </c>
      <c r="M537" t="inlineStr">
        <is>
          <t>static</t>
        </is>
      </c>
      <c r="N537" t="inlineStr">
        <is>
          <t>unilateral</t>
        </is>
      </c>
      <c r="O537" t="inlineStr">
        <is>
          <t>glutes</t>
        </is>
      </c>
      <c r="P537" t="inlineStr">
        <is>
          <t>bodyweight</t>
        </is>
      </c>
      <c r="Q537" t="inlineStr">
        <is>
          <t>1</t>
        </is>
      </c>
      <c r="R537" t="inlineStr">
        <is>
          <t>yoga|unilateral</t>
        </is>
      </c>
      <c r="S537" t="inlineStr">
        <is>
          <t>Ardha Chandrasana</t>
        </is>
      </c>
      <c r="T537" t="inlineStr">
        <is>
          <t>Media luna</t>
        </is>
      </c>
      <c r="U537" t="inlineStr">
        <is>
          <t>Demi-lune</t>
        </is>
      </c>
      <c r="V537" t="inlineStr">
        <is>
          <t>Halbmond</t>
        </is>
      </c>
      <c r="W537" t="inlineStr">
        <is>
          <t>Halve maan</t>
        </is>
      </c>
    </row>
    <row r="538">
      <c r="A538" t="inlineStr">
        <is>
          <t>tree-pose</t>
        </is>
      </c>
      <c r="B538" t="inlineStr">
        <is>
          <t>Tree Pose</t>
        </is>
      </c>
      <c r="C538">
        <f>IF(about!$B$5="ES",T538,IF(about!$B$5="FR",U538,IF(about!$B$5="DE",V538,IF(about!$B$5="NL",W538,B538))))</f>
        <v/>
      </c>
      <c r="D538" t="inlineStr">
        <is>
          <t>yoga</t>
        </is>
      </c>
      <c r="E538" t="inlineStr">
        <is>
          <t>yoga-mat</t>
        </is>
      </c>
      <c r="F538" t="inlineStr">
        <is>
          <t>legs|core</t>
        </is>
      </c>
      <c r="G538" t="inlineStr">
        <is>
          <t>time_sec</t>
        </is>
      </c>
      <c r="H538" t="inlineStr">
        <is>
          <t>sec</t>
        </is>
      </c>
      <c r="I538" t="inlineStr">
        <is>
          <t>1_intro</t>
        </is>
      </c>
      <c r="J538" t="inlineStr">
        <is>
          <t>yoga</t>
        </is>
      </c>
      <c r="K538" t="inlineStr">
        <is>
          <t>isometric</t>
        </is>
      </c>
      <c r="L538" t="inlineStr">
        <is>
          <t>compound</t>
        </is>
      </c>
      <c r="M538" t="inlineStr">
        <is>
          <t>static</t>
        </is>
      </c>
      <c r="N538" t="inlineStr">
        <is>
          <t>unilateral</t>
        </is>
      </c>
      <c r="O538" t="inlineStr">
        <is>
          <t>hips</t>
        </is>
      </c>
      <c r="P538" t="inlineStr">
        <is>
          <t>bodyweight</t>
        </is>
      </c>
      <c r="Q538" t="inlineStr">
        <is>
          <t>1</t>
        </is>
      </c>
      <c r="R538" t="inlineStr">
        <is>
          <t>yoga|unilateral|no-equipment</t>
        </is>
      </c>
      <c r="S538" t="inlineStr">
        <is>
          <t>Vrksasana</t>
        </is>
      </c>
      <c r="T538" t="inlineStr">
        <is>
          <t>Árbol</t>
        </is>
      </c>
      <c r="U538" t="inlineStr">
        <is>
          <t>Arbre</t>
        </is>
      </c>
      <c r="V538" t="inlineStr">
        <is>
          <t>Baum</t>
        </is>
      </c>
      <c r="W538" t="inlineStr">
        <is>
          <t>Boom</t>
        </is>
      </c>
    </row>
    <row r="539">
      <c r="A539" t="inlineStr">
        <is>
          <t>eagle-pose</t>
        </is>
      </c>
      <c r="B539" t="inlineStr">
        <is>
          <t>Eagle Pose</t>
        </is>
      </c>
      <c r="C539">
        <f>IF(about!$B$5="ES",T539,IF(about!$B$5="FR",U539,IF(about!$B$5="DE",V539,IF(about!$B$5="NL",W539,B539))))</f>
        <v/>
      </c>
      <c r="D539" t="inlineStr">
        <is>
          <t>yoga</t>
        </is>
      </c>
      <c r="E539" t="inlineStr">
        <is>
          <t>yoga-mat</t>
        </is>
      </c>
      <c r="F539" t="inlineStr">
        <is>
          <t>legs|shoulders</t>
        </is>
      </c>
      <c r="G539" t="inlineStr">
        <is>
          <t>time_sec</t>
        </is>
      </c>
      <c r="H539" t="inlineStr">
        <is>
          <t>sec</t>
        </is>
      </c>
      <c r="I539" t="inlineStr">
        <is>
          <t>3_intermediate</t>
        </is>
      </c>
      <c r="J539" t="inlineStr">
        <is>
          <t>yoga</t>
        </is>
      </c>
      <c r="K539" t="inlineStr">
        <is>
          <t>isometric</t>
        </is>
      </c>
      <c r="L539" t="inlineStr">
        <is>
          <t>compound</t>
        </is>
      </c>
      <c r="M539" t="inlineStr">
        <is>
          <t>static</t>
        </is>
      </c>
      <c r="N539" t="inlineStr">
        <is>
          <t>unilateral</t>
        </is>
      </c>
      <c r="O539" t="inlineStr">
        <is>
          <t>core</t>
        </is>
      </c>
      <c r="P539" t="inlineStr">
        <is>
          <t>bodyweight</t>
        </is>
      </c>
      <c r="Q539" t="inlineStr">
        <is>
          <t>1</t>
        </is>
      </c>
      <c r="R539" t="inlineStr">
        <is>
          <t>yoga|unilateral</t>
        </is>
      </c>
      <c r="S539" t="inlineStr">
        <is>
          <t>Garudasana</t>
        </is>
      </c>
      <c r="T539" t="inlineStr">
        <is>
          <t>Águila</t>
        </is>
      </c>
      <c r="U539" t="inlineStr">
        <is>
          <t>Aigle</t>
        </is>
      </c>
      <c r="V539" t="inlineStr">
        <is>
          <t>Adler</t>
        </is>
      </c>
      <c r="W539" t="inlineStr">
        <is>
          <t>Adelaar</t>
        </is>
      </c>
    </row>
    <row r="540">
      <c r="A540" t="inlineStr">
        <is>
          <t>chair-pose</t>
        </is>
      </c>
      <c r="B540" t="inlineStr">
        <is>
          <t>Chair Pose</t>
        </is>
      </c>
      <c r="C540">
        <f>IF(about!$B$5="ES",T540,IF(about!$B$5="FR",U540,IF(about!$B$5="DE",V540,IF(about!$B$5="NL",W540,B540))))</f>
        <v/>
      </c>
      <c r="D540" t="inlineStr">
        <is>
          <t>yoga</t>
        </is>
      </c>
      <c r="E540" t="inlineStr">
        <is>
          <t>yoga-mat</t>
        </is>
      </c>
      <c r="F540" t="inlineStr">
        <is>
          <t>legs|core</t>
        </is>
      </c>
      <c r="G540" t="inlineStr">
        <is>
          <t>time_sec</t>
        </is>
      </c>
      <c r="H540" t="inlineStr">
        <is>
          <t>sec</t>
        </is>
      </c>
      <c r="I540" t="inlineStr">
        <is>
          <t>1_intro</t>
        </is>
      </c>
      <c r="J540" t="inlineStr">
        <is>
          <t>yoga</t>
        </is>
      </c>
      <c r="K540" t="inlineStr">
        <is>
          <t>squat</t>
        </is>
      </c>
      <c r="L540" t="inlineStr">
        <is>
          <t>compound</t>
        </is>
      </c>
      <c r="M540" t="inlineStr">
        <is>
          <t>static</t>
        </is>
      </c>
      <c r="N540" t="inlineStr">
        <is>
          <t>bilateral</t>
        </is>
      </c>
      <c r="O540" t="inlineStr">
        <is>
          <t>glutes</t>
        </is>
      </c>
      <c r="P540" t="inlineStr">
        <is>
          <t>bodyweight</t>
        </is>
      </c>
      <c r="Q540" t="inlineStr">
        <is>
          <t>1</t>
        </is>
      </c>
      <c r="R540" t="inlineStr">
        <is>
          <t>yoga|no-equipment</t>
        </is>
      </c>
      <c r="S540" t="inlineStr">
        <is>
          <t>Utkatasana</t>
        </is>
      </c>
      <c r="T540" t="inlineStr">
        <is>
          <t>Silla</t>
        </is>
      </c>
      <c r="U540" t="inlineStr">
        <is>
          <t>Chaise</t>
        </is>
      </c>
      <c r="V540" t="inlineStr">
        <is>
          <t>Stuhl</t>
        </is>
      </c>
      <c r="W540" t="inlineStr">
        <is>
          <t>Stoel</t>
        </is>
      </c>
    </row>
    <row r="541">
      <c r="A541" t="inlineStr">
        <is>
          <t>crow-pose</t>
        </is>
      </c>
      <c r="B541" t="inlineStr">
        <is>
          <t>Crow Pose</t>
        </is>
      </c>
      <c r="C541">
        <f>IF(about!$B$5="ES",T541,IF(about!$B$5="FR",U541,IF(about!$B$5="DE",V541,IF(about!$B$5="NL",W541,B541))))</f>
        <v/>
      </c>
      <c r="D541" t="inlineStr">
        <is>
          <t>yoga</t>
        </is>
      </c>
      <c r="E541" t="inlineStr">
        <is>
          <t>yoga-mat</t>
        </is>
      </c>
      <c r="F541" t="inlineStr">
        <is>
          <t>core|arms|shoulders</t>
        </is>
      </c>
      <c r="G541" t="inlineStr">
        <is>
          <t>time_sec</t>
        </is>
      </c>
      <c r="H541" t="inlineStr">
        <is>
          <t>sec</t>
        </is>
      </c>
      <c r="I541" t="inlineStr">
        <is>
          <t>4_advanced</t>
        </is>
      </c>
      <c r="J541" t="inlineStr">
        <is>
          <t>yoga</t>
        </is>
      </c>
      <c r="K541" t="inlineStr">
        <is>
          <t>isometric</t>
        </is>
      </c>
      <c r="L541" t="inlineStr">
        <is>
          <t>compound</t>
        </is>
      </c>
      <c r="M541" t="inlineStr">
        <is>
          <t>static</t>
        </is>
      </c>
      <c r="N541" t="inlineStr">
        <is>
          <t>bilateral</t>
        </is>
      </c>
      <c r="O541" t="inlineStr">
        <is>
          <t>1</t>
        </is>
      </c>
      <c r="P541" t="inlineStr">
        <is>
          <t>bodyweight</t>
        </is>
      </c>
      <c r="Q541" t="inlineStr">
        <is>
          <t>1</t>
        </is>
      </c>
      <c r="R541" t="inlineStr">
        <is>
          <t>yoga</t>
        </is>
      </c>
      <c r="S541" t="inlineStr">
        <is>
          <t>Bakasana</t>
        </is>
      </c>
      <c r="T541" t="inlineStr">
        <is>
          <t>Cuervo</t>
        </is>
      </c>
      <c r="U541" t="inlineStr">
        <is>
          <t>Corbeau</t>
        </is>
      </c>
      <c r="V541" t="inlineStr">
        <is>
          <t>Krähe</t>
        </is>
      </c>
      <c r="W541" t="inlineStr">
        <is>
          <t>Kraai</t>
        </is>
      </c>
    </row>
    <row r="542">
      <c r="A542" t="inlineStr">
        <is>
          <t>boat-pose</t>
        </is>
      </c>
      <c r="B542" t="inlineStr">
        <is>
          <t>Boat Pose</t>
        </is>
      </c>
      <c r="C542">
        <f>IF(about!$B$5="ES",T542,IF(about!$B$5="FR",U542,IF(about!$B$5="DE",V542,IF(about!$B$5="NL",W542,B542))))</f>
        <v/>
      </c>
      <c r="D542" t="inlineStr">
        <is>
          <t>yoga</t>
        </is>
      </c>
      <c r="E542" t="inlineStr">
        <is>
          <t>yoga-mat</t>
        </is>
      </c>
      <c r="F542" t="inlineStr">
        <is>
          <t>core|legs</t>
        </is>
      </c>
      <c r="G542" t="inlineStr">
        <is>
          <t>time_sec</t>
        </is>
      </c>
      <c r="H542" t="inlineStr">
        <is>
          <t>sec</t>
        </is>
      </c>
      <c r="I542" t="inlineStr">
        <is>
          <t>2_beginner</t>
        </is>
      </c>
      <c r="J542" t="inlineStr">
        <is>
          <t>yoga</t>
        </is>
      </c>
      <c r="K542" t="inlineStr">
        <is>
          <t>anti_extension</t>
        </is>
      </c>
      <c r="L542" t="inlineStr">
        <is>
          <t>isometric</t>
        </is>
      </c>
      <c r="M542" t="inlineStr">
        <is>
          <t>static</t>
        </is>
      </c>
      <c r="N542" t="inlineStr">
        <is>
          <t>bilateral</t>
        </is>
      </c>
      <c r="O542" t="inlineStr">
        <is>
          <t>1</t>
        </is>
      </c>
      <c r="P542" t="inlineStr">
        <is>
          <t>bodyweight</t>
        </is>
      </c>
      <c r="Q542" t="inlineStr">
        <is>
          <t>1</t>
        </is>
      </c>
      <c r="R542" t="inlineStr">
        <is>
          <t>yoga|no-equipment</t>
        </is>
      </c>
      <c r="S542" t="inlineStr">
        <is>
          <t>Navasana</t>
        </is>
      </c>
      <c r="T542" t="inlineStr">
        <is>
          <t>Barca</t>
        </is>
      </c>
      <c r="U542" t="inlineStr">
        <is>
          <t>Bateau</t>
        </is>
      </c>
      <c r="V542" t="inlineStr">
        <is>
          <t>Boot</t>
        </is>
      </c>
      <c r="W542" t="inlineStr">
        <is>
          <t>Boot</t>
        </is>
      </c>
    </row>
    <row r="543">
      <c r="A543" t="inlineStr">
        <is>
          <t>bow-pose</t>
        </is>
      </c>
      <c r="B543" t="inlineStr">
        <is>
          <t>Bow Pose</t>
        </is>
      </c>
      <c r="C543">
        <f>IF(about!$B$5="ES",T543,IF(about!$B$5="FR",U543,IF(about!$B$5="DE",V543,IF(about!$B$5="NL",W543,B543))))</f>
        <v/>
      </c>
      <c r="D543" t="inlineStr">
        <is>
          <t>yoga</t>
        </is>
      </c>
      <c r="E543" t="inlineStr">
        <is>
          <t>yoga-mat</t>
        </is>
      </c>
      <c r="F543" t="inlineStr">
        <is>
          <t>back|chest</t>
        </is>
      </c>
      <c r="G543" t="inlineStr">
        <is>
          <t>time_sec</t>
        </is>
      </c>
      <c r="H543" t="inlineStr">
        <is>
          <t>sec</t>
        </is>
      </c>
      <c r="I543" t="inlineStr">
        <is>
          <t>2_beginner</t>
        </is>
      </c>
      <c r="J543" t="inlineStr">
        <is>
          <t>yoga</t>
        </is>
      </c>
      <c r="K543" t="inlineStr">
        <is>
          <t>mobility</t>
        </is>
      </c>
      <c r="L543" t="inlineStr">
        <is>
          <t>compound</t>
        </is>
      </c>
      <c r="M543" t="inlineStr">
        <is>
          <t>static</t>
        </is>
      </c>
      <c r="N543" t="inlineStr">
        <is>
          <t>bilateral</t>
        </is>
      </c>
      <c r="O543" t="inlineStr">
        <is>
          <t>core</t>
        </is>
      </c>
      <c r="P543" t="inlineStr">
        <is>
          <t>bodyweight</t>
        </is>
      </c>
      <c r="Q543" t="inlineStr">
        <is>
          <t>1</t>
        </is>
      </c>
      <c r="R543" t="inlineStr">
        <is>
          <t>yoga|no-equipment</t>
        </is>
      </c>
      <c r="S543" t="inlineStr">
        <is>
          <t>Dhanurasana</t>
        </is>
      </c>
      <c r="T543" t="inlineStr">
        <is>
          <t>Arco</t>
        </is>
      </c>
      <c r="U543" t="inlineStr">
        <is>
          <t>Arc</t>
        </is>
      </c>
      <c r="V543" t="inlineStr">
        <is>
          <t>Bogen</t>
        </is>
      </c>
      <c r="W543" t="inlineStr">
        <is>
          <t>Boog</t>
        </is>
      </c>
    </row>
    <row r="544">
      <c r="A544" t="inlineStr">
        <is>
          <t>locust-pose</t>
        </is>
      </c>
      <c r="B544" t="inlineStr">
        <is>
          <t>Locust Pose</t>
        </is>
      </c>
      <c r="C544">
        <f>IF(about!$B$5="ES",T544,IF(about!$B$5="FR",U544,IF(about!$B$5="DE",V544,IF(about!$B$5="NL",W544,B544))))</f>
        <v/>
      </c>
      <c r="D544" t="inlineStr">
        <is>
          <t>yoga</t>
        </is>
      </c>
      <c r="E544" t="inlineStr">
        <is>
          <t>yoga-mat</t>
        </is>
      </c>
      <c r="F544" t="inlineStr">
        <is>
          <t>back|glutes</t>
        </is>
      </c>
      <c r="G544" t="inlineStr">
        <is>
          <t>time_sec</t>
        </is>
      </c>
      <c r="H544" t="inlineStr">
        <is>
          <t>sec</t>
        </is>
      </c>
      <c r="I544" t="inlineStr">
        <is>
          <t>1_intro</t>
        </is>
      </c>
      <c r="J544" t="inlineStr">
        <is>
          <t>yoga</t>
        </is>
      </c>
      <c r="K544" t="inlineStr">
        <is>
          <t>mobility</t>
        </is>
      </c>
      <c r="L544" t="inlineStr">
        <is>
          <t>compound</t>
        </is>
      </c>
      <c r="M544" t="inlineStr">
        <is>
          <t>static</t>
        </is>
      </c>
      <c r="N544" t="inlineStr">
        <is>
          <t>bilateral</t>
        </is>
      </c>
      <c r="O544" t="inlineStr">
        <is>
          <t>core</t>
        </is>
      </c>
      <c r="P544" t="inlineStr">
        <is>
          <t>bodyweight</t>
        </is>
      </c>
      <c r="Q544" t="inlineStr">
        <is>
          <t>1</t>
        </is>
      </c>
      <c r="R544" t="inlineStr">
        <is>
          <t>yoga|rehab-friendly|no-equipment</t>
        </is>
      </c>
      <c r="S544" t="inlineStr">
        <is>
          <t>Salabhasana</t>
        </is>
      </c>
      <c r="T544" t="inlineStr">
        <is>
          <t>Langosta</t>
        </is>
      </c>
      <c r="U544" t="inlineStr">
        <is>
          <t>Sauterelle</t>
        </is>
      </c>
      <c r="V544" t="inlineStr">
        <is>
          <t>Heuschrecke</t>
        </is>
      </c>
      <c r="W544" t="inlineStr">
        <is>
          <t>Sprinkhaan</t>
        </is>
      </c>
    </row>
    <row r="545">
      <c r="A545" t="inlineStr">
        <is>
          <t>fish-pose</t>
        </is>
      </c>
      <c r="B545" t="inlineStr">
        <is>
          <t>Fish Pose</t>
        </is>
      </c>
      <c r="C545">
        <f>IF(about!$B$5="ES",T545,IF(about!$B$5="FR",U545,IF(about!$B$5="DE",V545,IF(about!$B$5="NL",W545,B545))))</f>
        <v/>
      </c>
      <c r="D545" t="inlineStr">
        <is>
          <t>yoga</t>
        </is>
      </c>
      <c r="E545" t="inlineStr">
        <is>
          <t>yoga-mat</t>
        </is>
      </c>
      <c r="F545" t="inlineStr">
        <is>
          <t>back|chest</t>
        </is>
      </c>
      <c r="G545" t="inlineStr">
        <is>
          <t>time_sec</t>
        </is>
      </c>
      <c r="H545" t="inlineStr">
        <is>
          <t>sec</t>
        </is>
      </c>
      <c r="I545" t="inlineStr">
        <is>
          <t>2_beginner</t>
        </is>
      </c>
      <c r="J545" t="inlineStr">
        <is>
          <t>yoga</t>
        </is>
      </c>
      <c r="K545" t="inlineStr">
        <is>
          <t>mobility</t>
        </is>
      </c>
      <c r="L545" t="inlineStr">
        <is>
          <t>compound</t>
        </is>
      </c>
      <c r="M545" t="inlineStr">
        <is>
          <t>static</t>
        </is>
      </c>
      <c r="N545" t="inlineStr">
        <is>
          <t>bilateral</t>
        </is>
      </c>
      <c r="O545" t="inlineStr">
        <is>
          <t>core</t>
        </is>
      </c>
      <c r="P545" t="inlineStr">
        <is>
          <t>bodyweight</t>
        </is>
      </c>
      <c r="Q545" t="inlineStr">
        <is>
          <t>1</t>
        </is>
      </c>
      <c r="R545" t="inlineStr">
        <is>
          <t>yoga|no-equipment</t>
        </is>
      </c>
      <c r="S545" t="inlineStr">
        <is>
          <t>Matsyasana</t>
        </is>
      </c>
      <c r="T545" t="inlineStr">
        <is>
          <t>Pez</t>
        </is>
      </c>
      <c r="U545" t="inlineStr">
        <is>
          <t>Poisson</t>
        </is>
      </c>
      <c r="V545" t="inlineStr">
        <is>
          <t>Fisch</t>
        </is>
      </c>
      <c r="W545" t="inlineStr">
        <is>
          <t>Vis</t>
        </is>
      </c>
    </row>
    <row r="546">
      <c r="A546" t="inlineStr">
        <is>
          <t>bridge-pose</t>
        </is>
      </c>
      <c r="B546" t="inlineStr">
        <is>
          <t>Bridge Pose</t>
        </is>
      </c>
      <c r="C546">
        <f>IF(about!$B$5="ES",T546,IF(about!$B$5="FR",U546,IF(about!$B$5="DE",V546,IF(about!$B$5="NL",W546,B546))))</f>
        <v/>
      </c>
      <c r="D546" t="inlineStr">
        <is>
          <t>yoga</t>
        </is>
      </c>
      <c r="E546" t="inlineStr">
        <is>
          <t>yoga-mat</t>
        </is>
      </c>
      <c r="F546" t="inlineStr">
        <is>
          <t>glutes|core</t>
        </is>
      </c>
      <c r="G546" t="inlineStr">
        <is>
          <t>time_sec</t>
        </is>
      </c>
      <c r="H546" t="inlineStr">
        <is>
          <t>sec</t>
        </is>
      </c>
      <c r="I546" t="inlineStr">
        <is>
          <t>1_intro</t>
        </is>
      </c>
      <c r="J546" t="inlineStr">
        <is>
          <t>yoga</t>
        </is>
      </c>
      <c r="K546" t="inlineStr">
        <is>
          <t>hinge</t>
        </is>
      </c>
      <c r="L546" t="inlineStr">
        <is>
          <t>compound</t>
        </is>
      </c>
      <c r="M546" t="inlineStr">
        <is>
          <t>push</t>
        </is>
      </c>
      <c r="N546" t="inlineStr">
        <is>
          <t>bilateral</t>
        </is>
      </c>
      <c r="O546" t="inlineStr">
        <is>
          <t>back</t>
        </is>
      </c>
      <c r="P546" t="inlineStr">
        <is>
          <t>bodyweight</t>
        </is>
      </c>
      <c r="Q546" t="inlineStr">
        <is>
          <t>1</t>
        </is>
      </c>
      <c r="R546" t="inlineStr">
        <is>
          <t>yoga|rehab-friendly|no-equipment</t>
        </is>
      </c>
      <c r="S546" t="inlineStr">
        <is>
          <t>Setu Bandhasana</t>
        </is>
      </c>
      <c r="T546" t="inlineStr">
        <is>
          <t>Puente</t>
        </is>
      </c>
      <c r="U546" t="inlineStr">
        <is>
          <t>Pont</t>
        </is>
      </c>
      <c r="V546" t="inlineStr">
        <is>
          <t>Brücke</t>
        </is>
      </c>
      <c r="W546" t="inlineStr">
        <is>
          <t>Brug</t>
        </is>
      </c>
    </row>
    <row r="547">
      <c r="A547" t="inlineStr">
        <is>
          <t>wheel-pose</t>
        </is>
      </c>
      <c r="B547" t="inlineStr">
        <is>
          <t>Wheel Pose</t>
        </is>
      </c>
      <c r="C547">
        <f>IF(about!$B$5="ES",T547,IF(about!$B$5="FR",U547,IF(about!$B$5="DE",V547,IF(about!$B$5="NL",W547,B547))))</f>
        <v/>
      </c>
      <c r="D547" t="inlineStr">
        <is>
          <t>yoga</t>
        </is>
      </c>
      <c r="E547" t="inlineStr">
        <is>
          <t>yoga-mat</t>
        </is>
      </c>
      <c r="F547" t="inlineStr">
        <is>
          <t>back|shoulders</t>
        </is>
      </c>
      <c r="G547" t="inlineStr">
        <is>
          <t>time_sec</t>
        </is>
      </c>
      <c r="H547" t="inlineStr">
        <is>
          <t>sec</t>
        </is>
      </c>
      <c r="I547" t="inlineStr">
        <is>
          <t>4_advanced</t>
        </is>
      </c>
      <c r="J547" t="inlineStr">
        <is>
          <t>yoga</t>
        </is>
      </c>
      <c r="K547" t="inlineStr">
        <is>
          <t>mobility</t>
        </is>
      </c>
      <c r="L547" t="inlineStr">
        <is>
          <t>compound</t>
        </is>
      </c>
      <c r="M547" t="inlineStr">
        <is>
          <t>push</t>
        </is>
      </c>
      <c r="N547" t="inlineStr">
        <is>
          <t>bilateral</t>
        </is>
      </c>
      <c r="O547" t="inlineStr">
        <is>
          <t>glutes|core</t>
        </is>
      </c>
      <c r="P547" t="inlineStr">
        <is>
          <t>bodyweight</t>
        </is>
      </c>
      <c r="Q547" t="inlineStr">
        <is>
          <t>1</t>
        </is>
      </c>
      <c r="R547" t="inlineStr">
        <is>
          <t>yoga|no-equipment</t>
        </is>
      </c>
      <c r="S547" t="inlineStr">
        <is>
          <t>Urdhva Dhanurasana</t>
        </is>
      </c>
      <c r="T547" t="inlineStr">
        <is>
          <t>Rueda</t>
        </is>
      </c>
      <c r="U547" t="inlineStr">
        <is>
          <t>Roue</t>
        </is>
      </c>
      <c r="V547" t="inlineStr">
        <is>
          <t>Rad</t>
        </is>
      </c>
      <c r="W547" t="inlineStr">
        <is>
          <t>Wiel</t>
        </is>
      </c>
    </row>
    <row r="548">
      <c r="A548" t="inlineStr">
        <is>
          <t>camel-pose</t>
        </is>
      </c>
      <c r="B548" t="inlineStr">
        <is>
          <t>Camel Pose</t>
        </is>
      </c>
      <c r="C548">
        <f>IF(about!$B$5="ES",T548,IF(about!$B$5="FR",U548,IF(about!$B$5="DE",V548,IF(about!$B$5="NL",W548,B548))))</f>
        <v/>
      </c>
      <c r="D548" t="inlineStr">
        <is>
          <t>yoga</t>
        </is>
      </c>
      <c r="E548" t="inlineStr">
        <is>
          <t>yoga-mat</t>
        </is>
      </c>
      <c r="F548" t="inlineStr">
        <is>
          <t>back|chest</t>
        </is>
      </c>
      <c r="G548" t="inlineStr">
        <is>
          <t>time_sec</t>
        </is>
      </c>
      <c r="H548" t="inlineStr">
        <is>
          <t>sec</t>
        </is>
      </c>
      <c r="I548" t="inlineStr">
        <is>
          <t>2_beginner</t>
        </is>
      </c>
      <c r="J548" t="inlineStr">
        <is>
          <t>yoga</t>
        </is>
      </c>
      <c r="K548" t="inlineStr">
        <is>
          <t>mobility</t>
        </is>
      </c>
      <c r="L548" t="inlineStr">
        <is>
          <t>compound</t>
        </is>
      </c>
      <c r="M548" t="inlineStr">
        <is>
          <t>static</t>
        </is>
      </c>
      <c r="N548" t="inlineStr">
        <is>
          <t>bilateral</t>
        </is>
      </c>
      <c r="O548" t="inlineStr">
        <is>
          <t>core</t>
        </is>
      </c>
      <c r="P548" t="inlineStr">
        <is>
          <t>bodyweight</t>
        </is>
      </c>
      <c r="Q548" t="inlineStr">
        <is>
          <t>1</t>
        </is>
      </c>
      <c r="R548" t="inlineStr">
        <is>
          <t>yoga|no-equipment</t>
        </is>
      </c>
      <c r="S548" t="inlineStr">
        <is>
          <t>Ustrasana</t>
        </is>
      </c>
      <c r="T548" t="inlineStr">
        <is>
          <t>Camello</t>
        </is>
      </c>
      <c r="U548" t="inlineStr">
        <is>
          <t>Chameau</t>
        </is>
      </c>
      <c r="V548" t="inlineStr">
        <is>
          <t>Kamel</t>
        </is>
      </c>
      <c r="W548" t="inlineStr">
        <is>
          <t>Kameel</t>
        </is>
      </c>
    </row>
    <row r="549">
      <c r="A549" t="inlineStr">
        <is>
          <t>crescent-lunge</t>
        </is>
      </c>
      <c r="B549" t="inlineStr">
        <is>
          <t>Crescent Lunge</t>
        </is>
      </c>
      <c r="C549">
        <f>IF(about!$B$5="ES",T549,IF(about!$B$5="FR",U549,IF(about!$B$5="DE",V549,IF(about!$B$5="NL",W549,B549))))</f>
        <v/>
      </c>
      <c r="D549" t="inlineStr">
        <is>
          <t>yoga</t>
        </is>
      </c>
      <c r="E549" t="inlineStr">
        <is>
          <t>yoga-mat</t>
        </is>
      </c>
      <c r="F549" t="inlineStr">
        <is>
          <t>legs|hips</t>
        </is>
      </c>
      <c r="G549" t="inlineStr">
        <is>
          <t>time_sec</t>
        </is>
      </c>
      <c r="H549" t="inlineStr">
        <is>
          <t>sec</t>
        </is>
      </c>
      <c r="I549" t="inlineStr">
        <is>
          <t>1_intro</t>
        </is>
      </c>
      <c r="J549" t="inlineStr">
        <is>
          <t>yoga</t>
        </is>
      </c>
      <c r="K549" t="inlineStr">
        <is>
          <t>lunge</t>
        </is>
      </c>
      <c r="L549" t="inlineStr">
        <is>
          <t>compound</t>
        </is>
      </c>
      <c r="M549" t="inlineStr">
        <is>
          <t>static</t>
        </is>
      </c>
      <c r="N549" t="inlineStr">
        <is>
          <t>unilateral</t>
        </is>
      </c>
      <c r="O549" t="inlineStr">
        <is>
          <t>glutes</t>
        </is>
      </c>
      <c r="P549" t="inlineStr">
        <is>
          <t>bodyweight</t>
        </is>
      </c>
      <c r="Q549" t="inlineStr">
        <is>
          <t>1</t>
        </is>
      </c>
      <c r="R549" t="inlineStr">
        <is>
          <t>yoga|unilateral</t>
        </is>
      </c>
      <c r="S549" t="inlineStr">
        <is>
          <t>Anjaneyasana</t>
        </is>
      </c>
      <c r="T549" t="inlineStr">
        <is>
          <t>Luna creciente</t>
        </is>
      </c>
      <c r="U549" t="inlineStr">
        <is>
          <t>Fente croissant</t>
        </is>
      </c>
      <c r="V549" t="inlineStr">
        <is>
          <t>Halbmond-Ausfallschritt</t>
        </is>
      </c>
      <c r="W549" t="inlineStr">
        <is>
          <t>Crescent lunge</t>
        </is>
      </c>
    </row>
    <row r="550">
      <c r="A550" t="inlineStr">
        <is>
          <t>goddess-pose</t>
        </is>
      </c>
      <c r="B550" t="inlineStr">
        <is>
          <t>Goddess Pose</t>
        </is>
      </c>
      <c r="C550">
        <f>IF(about!$B$5="ES",T550,IF(about!$B$5="FR",U550,IF(about!$B$5="DE",V550,IF(about!$B$5="NL",W550,B550))))</f>
        <v/>
      </c>
      <c r="D550" t="inlineStr">
        <is>
          <t>yoga</t>
        </is>
      </c>
      <c r="E550" t="inlineStr">
        <is>
          <t>yoga-mat</t>
        </is>
      </c>
      <c r="F550" t="inlineStr">
        <is>
          <t>legs|hips|glutes</t>
        </is>
      </c>
      <c r="G550" t="inlineStr">
        <is>
          <t>time_sec</t>
        </is>
      </c>
      <c r="H550" t="inlineStr">
        <is>
          <t>sec</t>
        </is>
      </c>
      <c r="I550" t="inlineStr">
        <is>
          <t>1_intro</t>
        </is>
      </c>
      <c r="J550" t="inlineStr">
        <is>
          <t>yoga</t>
        </is>
      </c>
      <c r="K550" t="inlineStr">
        <is>
          <t>squat</t>
        </is>
      </c>
      <c r="L550" t="inlineStr">
        <is>
          <t>compound</t>
        </is>
      </c>
      <c r="M550" t="inlineStr">
        <is>
          <t>static</t>
        </is>
      </c>
      <c r="N550" t="inlineStr">
        <is>
          <t>bilateral</t>
        </is>
      </c>
      <c r="O550" t="inlineStr">
        <is>
          <t>1</t>
        </is>
      </c>
      <c r="P550" t="inlineStr">
        <is>
          <t>bodyweight</t>
        </is>
      </c>
      <c r="Q550" t="inlineStr">
        <is>
          <t>1</t>
        </is>
      </c>
      <c r="R550" t="inlineStr">
        <is>
          <t>yoga|no-equipment</t>
        </is>
      </c>
      <c r="S550" t="inlineStr">
        <is>
          <t>Utkata Konasana</t>
        </is>
      </c>
      <c r="T550" t="inlineStr">
        <is>
          <t>Diosa</t>
        </is>
      </c>
      <c r="U550" t="inlineStr">
        <is>
          <t>Déesse</t>
        </is>
      </c>
      <c r="V550" t="inlineStr">
        <is>
          <t>Göttin</t>
        </is>
      </c>
      <c r="W550" t="inlineStr">
        <is>
          <t>Godin</t>
        </is>
      </c>
    </row>
    <row r="551">
      <c r="A551" t="inlineStr">
        <is>
          <t>seated-meditation</t>
        </is>
      </c>
      <c r="B551" t="inlineStr">
        <is>
          <t>Seated Meditation</t>
        </is>
      </c>
      <c r="C551">
        <f>IF(about!$B$5="ES",T551,IF(about!$B$5="FR",U551,IF(about!$B$5="DE",V551,IF(about!$B$5="NL",W551,B551))))</f>
        <v/>
      </c>
      <c r="D551" t="inlineStr">
        <is>
          <t>yoga</t>
        </is>
      </c>
      <c r="E551" t="inlineStr">
        <is>
          <t>yoga-mat</t>
        </is>
      </c>
      <c r="F551" t="inlineStr">
        <is>
          <t>core</t>
        </is>
      </c>
      <c r="G551" t="inlineStr">
        <is>
          <t>time_min</t>
        </is>
      </c>
      <c r="H551" t="inlineStr">
        <is>
          <t>min</t>
        </is>
      </c>
      <c r="I551" t="inlineStr">
        <is>
          <t>1_intro</t>
        </is>
      </c>
      <c r="J551" t="inlineStr">
        <is>
          <t>yoga</t>
        </is>
      </c>
      <c r="K551" t="inlineStr">
        <is>
          <t>none</t>
        </is>
      </c>
      <c r="L551" t="inlineStr">
        <is>
          <t>none</t>
        </is>
      </c>
      <c r="M551" t="inlineStr">
        <is>
          <t>static</t>
        </is>
      </c>
      <c r="N551" t="inlineStr">
        <is>
          <t>bilateral</t>
        </is>
      </c>
      <c r="O551" t="inlineStr">
        <is>
          <t>1</t>
        </is>
      </c>
      <c r="P551" t="inlineStr">
        <is>
          <t>bodyweight</t>
        </is>
      </c>
      <c r="Q551" t="inlineStr">
        <is>
          <t>1</t>
        </is>
      </c>
      <c r="R551" t="inlineStr">
        <is>
          <t>yoga|recovery|no-equipment</t>
        </is>
      </c>
      <c r="S551" t="inlineStr">
        <is>
          <t>Sukhasana</t>
        </is>
      </c>
      <c r="T551" t="inlineStr">
        <is>
          <t>Meditación sentado</t>
        </is>
      </c>
      <c r="U551" t="inlineStr">
        <is>
          <t>Méditation assise</t>
        </is>
      </c>
      <c r="V551" t="inlineStr">
        <is>
          <t>Sitzende Meditation</t>
        </is>
      </c>
      <c r="W551" t="inlineStr">
        <is>
          <t>Zittende meditatie</t>
        </is>
      </c>
    </row>
    <row r="552">
      <c r="A552" t="inlineStr">
        <is>
          <t>savasana</t>
        </is>
      </c>
      <c r="B552" t="inlineStr">
        <is>
          <t>Savasana</t>
        </is>
      </c>
      <c r="C552">
        <f>IF(about!$B$5="ES",T552,IF(about!$B$5="FR",U552,IF(about!$B$5="DE",V552,IF(about!$B$5="NL",W552,B552))))</f>
        <v/>
      </c>
      <c r="D552" t="inlineStr">
        <is>
          <t>yoga</t>
        </is>
      </c>
      <c r="E552" t="inlineStr">
        <is>
          <t>yoga-mat</t>
        </is>
      </c>
      <c r="F552" t="inlineStr">
        <is>
          <t>full-body</t>
        </is>
      </c>
      <c r="G552" t="inlineStr">
        <is>
          <t>time_min</t>
        </is>
      </c>
      <c r="H552" t="inlineStr">
        <is>
          <t>min</t>
        </is>
      </c>
      <c r="I552" t="inlineStr">
        <is>
          <t>1_intro</t>
        </is>
      </c>
      <c r="J552" t="inlineStr">
        <is>
          <t>yoga</t>
        </is>
      </c>
      <c r="K552" t="inlineStr">
        <is>
          <t>none</t>
        </is>
      </c>
      <c r="L552" t="inlineStr">
        <is>
          <t>none</t>
        </is>
      </c>
      <c r="M552" t="inlineStr">
        <is>
          <t>static</t>
        </is>
      </c>
      <c r="N552" t="inlineStr">
        <is>
          <t>bilateral</t>
        </is>
      </c>
      <c r="O552" t="inlineStr">
        <is>
          <t>1</t>
        </is>
      </c>
      <c r="P552" t="inlineStr">
        <is>
          <t>bodyweight</t>
        </is>
      </c>
      <c r="Q552" t="inlineStr">
        <is>
          <t>1</t>
        </is>
      </c>
      <c r="R552" t="inlineStr">
        <is>
          <t>yoga|recovery|no-equipment</t>
        </is>
      </c>
      <c r="S552" t="inlineStr">
        <is>
          <t>corpse pose</t>
        </is>
      </c>
      <c r="T552" t="inlineStr">
        <is>
          <t>Savasana</t>
        </is>
      </c>
      <c r="U552" t="inlineStr">
        <is>
          <t>Savasana</t>
        </is>
      </c>
      <c r="V552" t="inlineStr">
        <is>
          <t>Savasana</t>
        </is>
      </c>
      <c r="W552" t="inlineStr">
        <is>
          <t>Savasana</t>
        </is>
      </c>
    </row>
    <row r="553">
      <c r="A553" t="inlineStr">
        <is>
          <t>pilates-hundred</t>
        </is>
      </c>
      <c r="B553" t="inlineStr">
        <is>
          <t>The Hundred</t>
        </is>
      </c>
      <c r="C553">
        <f>IF(about!$B$5="ES",T553,IF(about!$B$5="FR",U553,IF(about!$B$5="DE",V553,IF(about!$B$5="NL",W553,B553))))</f>
        <v/>
      </c>
      <c r="D553" t="inlineStr">
        <is>
          <t>yoga</t>
        </is>
      </c>
      <c r="E553" t="inlineStr">
        <is>
          <t>yoga-mat</t>
        </is>
      </c>
      <c r="F553" t="inlineStr">
        <is>
          <t>core</t>
        </is>
      </c>
      <c r="G553" t="inlineStr">
        <is>
          <t>reps</t>
        </is>
      </c>
      <c r="H553" t="inlineStr">
        <is>
          <t>reps</t>
        </is>
      </c>
      <c r="I553" t="inlineStr">
        <is>
          <t>2_beginner</t>
        </is>
      </c>
      <c r="J553" t="inlineStr">
        <is>
          <t>pilates</t>
        </is>
      </c>
      <c r="K553" t="inlineStr">
        <is>
          <t>anti_extension</t>
        </is>
      </c>
      <c r="L553" t="inlineStr">
        <is>
          <t>compound</t>
        </is>
      </c>
      <c r="M553" t="inlineStr">
        <is>
          <t>static</t>
        </is>
      </c>
      <c r="N553" t="inlineStr">
        <is>
          <t>bilateral</t>
        </is>
      </c>
      <c r="O553" t="inlineStr">
        <is>
          <t>1</t>
        </is>
      </c>
      <c r="P553" t="inlineStr">
        <is>
          <t>bodyweight</t>
        </is>
      </c>
      <c r="Q553" t="inlineStr">
        <is>
          <t>1</t>
        </is>
      </c>
      <c r="R553" t="inlineStr">
        <is>
          <t>pilates|no-equipment</t>
        </is>
      </c>
      <c r="S553" t="inlineStr">
        <is>
          <t>1</t>
        </is>
      </c>
      <c r="T553" t="inlineStr">
        <is>
          <t>El cien</t>
        </is>
      </c>
      <c r="U553" t="inlineStr">
        <is>
          <t>Le cent</t>
        </is>
      </c>
      <c r="V553" t="inlineStr">
        <is>
          <t>Hundert</t>
        </is>
      </c>
      <c r="W553" t="inlineStr">
        <is>
          <t>Honderd</t>
        </is>
      </c>
    </row>
    <row r="554">
      <c r="A554" t="inlineStr">
        <is>
          <t>pilates-roll-up</t>
        </is>
      </c>
      <c r="B554" t="inlineStr">
        <is>
          <t>Roll Up</t>
        </is>
      </c>
      <c r="C554">
        <f>IF(about!$B$5="ES",T554,IF(about!$B$5="FR",U554,IF(about!$B$5="DE",V554,IF(about!$B$5="NL",W554,B554))))</f>
        <v/>
      </c>
      <c r="D554" t="inlineStr">
        <is>
          <t>yoga</t>
        </is>
      </c>
      <c r="E554" t="inlineStr">
        <is>
          <t>yoga-mat</t>
        </is>
      </c>
      <c r="F554" t="inlineStr">
        <is>
          <t>core</t>
        </is>
      </c>
      <c r="G554" t="inlineStr">
        <is>
          <t>reps</t>
        </is>
      </c>
      <c r="H554" t="inlineStr">
        <is>
          <t>reps</t>
        </is>
      </c>
      <c r="I554" t="inlineStr">
        <is>
          <t>2_beginner</t>
        </is>
      </c>
      <c r="J554" t="inlineStr">
        <is>
          <t>pilates</t>
        </is>
      </c>
      <c r="K554" t="inlineStr">
        <is>
          <t>anti_extension</t>
        </is>
      </c>
      <c r="L554" t="inlineStr">
        <is>
          <t>compound</t>
        </is>
      </c>
      <c r="M554" t="inlineStr">
        <is>
          <t>mixed</t>
        </is>
      </c>
      <c r="N554" t="inlineStr">
        <is>
          <t>bilateral</t>
        </is>
      </c>
      <c r="O554" t="inlineStr">
        <is>
          <t>1</t>
        </is>
      </c>
      <c r="P554" t="inlineStr">
        <is>
          <t>bodyweight</t>
        </is>
      </c>
      <c r="Q554" t="inlineStr">
        <is>
          <t>1</t>
        </is>
      </c>
      <c r="R554" t="inlineStr">
        <is>
          <t>pilates|no-equipment</t>
        </is>
      </c>
      <c r="S554" t="inlineStr">
        <is>
          <t>1</t>
        </is>
      </c>
      <c r="T554" t="inlineStr">
        <is>
          <t>Roll up</t>
        </is>
      </c>
      <c r="U554" t="inlineStr">
        <is>
          <t>Roll up</t>
        </is>
      </c>
      <c r="V554" t="inlineStr">
        <is>
          <t>Roll-up</t>
        </is>
      </c>
      <c r="W554" t="inlineStr">
        <is>
          <t>Roll-up</t>
        </is>
      </c>
    </row>
    <row r="555">
      <c r="A555" t="inlineStr">
        <is>
          <t>pilates-roll-over</t>
        </is>
      </c>
      <c r="B555" t="inlineStr">
        <is>
          <t>Roll Over</t>
        </is>
      </c>
      <c r="C555">
        <f>IF(about!$B$5="ES",T555,IF(about!$B$5="FR",U555,IF(about!$B$5="DE",V555,IF(about!$B$5="NL",W555,B555))))</f>
        <v/>
      </c>
      <c r="D555" t="inlineStr">
        <is>
          <t>yoga</t>
        </is>
      </c>
      <c r="E555" t="inlineStr">
        <is>
          <t>yoga-mat</t>
        </is>
      </c>
      <c r="F555" t="inlineStr">
        <is>
          <t>core</t>
        </is>
      </c>
      <c r="G555" t="inlineStr">
        <is>
          <t>reps</t>
        </is>
      </c>
      <c r="H555" t="inlineStr">
        <is>
          <t>reps</t>
        </is>
      </c>
      <c r="I555" t="inlineStr">
        <is>
          <t>3_intermediate</t>
        </is>
      </c>
      <c r="J555" t="inlineStr">
        <is>
          <t>pilates</t>
        </is>
      </c>
      <c r="K555" t="inlineStr">
        <is>
          <t>anti_extension</t>
        </is>
      </c>
      <c r="L555" t="inlineStr">
        <is>
          <t>compound</t>
        </is>
      </c>
      <c r="M555" t="inlineStr">
        <is>
          <t>mixed</t>
        </is>
      </c>
      <c r="N555" t="inlineStr">
        <is>
          <t>bilateral</t>
        </is>
      </c>
      <c r="O555" t="inlineStr">
        <is>
          <t>back</t>
        </is>
      </c>
      <c r="P555" t="inlineStr">
        <is>
          <t>bodyweight</t>
        </is>
      </c>
      <c r="Q555" t="inlineStr">
        <is>
          <t>1</t>
        </is>
      </c>
      <c r="R555" t="inlineStr">
        <is>
          <t>pilates</t>
        </is>
      </c>
      <c r="S555" t="inlineStr">
        <is>
          <t>1</t>
        </is>
      </c>
      <c r="T555" t="inlineStr">
        <is>
          <t>Roll over</t>
        </is>
      </c>
      <c r="U555" t="inlineStr">
        <is>
          <t>Roll over</t>
        </is>
      </c>
      <c r="V555" t="inlineStr">
        <is>
          <t>Roll-over</t>
        </is>
      </c>
      <c r="W555" t="inlineStr">
        <is>
          <t>Roll-over</t>
        </is>
      </c>
    </row>
    <row r="556">
      <c r="A556" t="inlineStr">
        <is>
          <t>pilates-single-leg-circle</t>
        </is>
      </c>
      <c r="B556" t="inlineStr">
        <is>
          <t>Single-Leg Circles</t>
        </is>
      </c>
      <c r="C556">
        <f>IF(about!$B$5="ES",T556,IF(about!$B$5="FR",U556,IF(about!$B$5="DE",V556,IF(about!$B$5="NL",W556,B556))))</f>
        <v/>
      </c>
      <c r="D556" t="inlineStr">
        <is>
          <t>yoga</t>
        </is>
      </c>
      <c r="E556" t="inlineStr">
        <is>
          <t>yoga-mat</t>
        </is>
      </c>
      <c r="F556" t="inlineStr">
        <is>
          <t>core|hips</t>
        </is>
      </c>
      <c r="G556" t="inlineStr">
        <is>
          <t>reps</t>
        </is>
      </c>
      <c r="H556" t="inlineStr">
        <is>
          <t>reps</t>
        </is>
      </c>
      <c r="I556" t="inlineStr">
        <is>
          <t>2_beginner</t>
        </is>
      </c>
      <c r="J556" t="inlineStr">
        <is>
          <t>pilates</t>
        </is>
      </c>
      <c r="K556" t="inlineStr">
        <is>
          <t>mobility</t>
        </is>
      </c>
      <c r="L556" t="inlineStr">
        <is>
          <t>compound</t>
        </is>
      </c>
      <c r="M556" t="inlineStr">
        <is>
          <t>mixed</t>
        </is>
      </c>
      <c r="N556" t="inlineStr">
        <is>
          <t>unilateral</t>
        </is>
      </c>
      <c r="O556" t="inlineStr">
        <is>
          <t>1</t>
        </is>
      </c>
      <c r="P556" t="inlineStr">
        <is>
          <t>bodyweight</t>
        </is>
      </c>
      <c r="Q556" t="inlineStr">
        <is>
          <t>1</t>
        </is>
      </c>
      <c r="R556" t="inlineStr">
        <is>
          <t>pilates|unilateral</t>
        </is>
      </c>
      <c r="S556" t="inlineStr">
        <is>
          <t>1</t>
        </is>
      </c>
      <c r="T556" t="inlineStr">
        <is>
          <t>Círculos una pierna</t>
        </is>
      </c>
      <c r="U556" t="inlineStr">
        <is>
          <t>Cercles une jambe</t>
        </is>
      </c>
      <c r="V556" t="inlineStr">
        <is>
          <t>Einbeinkreise</t>
        </is>
      </c>
      <c r="W556" t="inlineStr">
        <is>
          <t>Eenbenige cirkels</t>
        </is>
      </c>
    </row>
    <row r="557">
      <c r="A557" t="inlineStr">
        <is>
          <t>pilates-rolling-like-a-ball</t>
        </is>
      </c>
      <c r="B557" t="inlineStr">
        <is>
          <t>Rolling Like a Ball</t>
        </is>
      </c>
      <c r="C557">
        <f>IF(about!$B$5="ES",T557,IF(about!$B$5="FR",U557,IF(about!$B$5="DE",V557,IF(about!$B$5="NL",W557,B557))))</f>
        <v/>
      </c>
      <c r="D557" t="inlineStr">
        <is>
          <t>yoga</t>
        </is>
      </c>
      <c r="E557" t="inlineStr">
        <is>
          <t>yoga-mat</t>
        </is>
      </c>
      <c r="F557" t="inlineStr">
        <is>
          <t>core</t>
        </is>
      </c>
      <c r="G557" t="inlineStr">
        <is>
          <t>reps</t>
        </is>
      </c>
      <c r="H557" t="inlineStr">
        <is>
          <t>reps</t>
        </is>
      </c>
      <c r="I557" t="inlineStr">
        <is>
          <t>2_beginner</t>
        </is>
      </c>
      <c r="J557" t="inlineStr">
        <is>
          <t>pilates</t>
        </is>
      </c>
      <c r="K557" t="inlineStr">
        <is>
          <t>anti_extension</t>
        </is>
      </c>
      <c r="L557" t="inlineStr">
        <is>
          <t>compound</t>
        </is>
      </c>
      <c r="M557" t="inlineStr">
        <is>
          <t>mixed</t>
        </is>
      </c>
      <c r="N557" t="inlineStr">
        <is>
          <t>bilateral</t>
        </is>
      </c>
      <c r="O557" t="inlineStr">
        <is>
          <t>back</t>
        </is>
      </c>
      <c r="P557" t="inlineStr">
        <is>
          <t>bodyweight</t>
        </is>
      </c>
      <c r="Q557" t="inlineStr">
        <is>
          <t>1</t>
        </is>
      </c>
      <c r="R557" t="inlineStr">
        <is>
          <t>pilates|no-equipment</t>
        </is>
      </c>
      <c r="S557" t="inlineStr">
        <is>
          <t>1</t>
        </is>
      </c>
      <c r="T557" t="inlineStr">
        <is>
          <t>Rodar como pelota</t>
        </is>
      </c>
      <c r="U557" t="inlineStr">
        <is>
          <t>Rouler en boule</t>
        </is>
      </c>
      <c r="V557" t="inlineStr">
        <is>
          <t>Wie ein Ball rollen</t>
        </is>
      </c>
      <c r="W557" t="inlineStr">
        <is>
          <t>Rollen als een bal</t>
        </is>
      </c>
    </row>
    <row r="558">
      <c r="A558" t="inlineStr">
        <is>
          <t>pilates-single-leg-stretch</t>
        </is>
      </c>
      <c r="B558" t="inlineStr">
        <is>
          <t>Single-Leg Stretch</t>
        </is>
      </c>
      <c r="C558">
        <f>IF(about!$B$5="ES",T558,IF(about!$B$5="FR",U558,IF(about!$B$5="DE",V558,IF(about!$B$5="NL",W558,B558))))</f>
        <v/>
      </c>
      <c r="D558" t="inlineStr">
        <is>
          <t>yoga</t>
        </is>
      </c>
      <c r="E558" t="inlineStr">
        <is>
          <t>yoga-mat</t>
        </is>
      </c>
      <c r="F558" t="inlineStr">
        <is>
          <t>core</t>
        </is>
      </c>
      <c r="G558" t="inlineStr">
        <is>
          <t>reps</t>
        </is>
      </c>
      <c r="H558" t="inlineStr">
        <is>
          <t>reps</t>
        </is>
      </c>
      <c r="I558" t="inlineStr">
        <is>
          <t>1_intro</t>
        </is>
      </c>
      <c r="J558" t="inlineStr">
        <is>
          <t>pilates</t>
        </is>
      </c>
      <c r="K558" t="inlineStr">
        <is>
          <t>anti_extension</t>
        </is>
      </c>
      <c r="L558" t="inlineStr">
        <is>
          <t>compound</t>
        </is>
      </c>
      <c r="M558" t="inlineStr">
        <is>
          <t>mixed</t>
        </is>
      </c>
      <c r="N558" t="inlineStr">
        <is>
          <t>alternating</t>
        </is>
      </c>
      <c r="O558" t="inlineStr">
        <is>
          <t>hips</t>
        </is>
      </c>
      <c r="P558" t="inlineStr">
        <is>
          <t>bodyweight</t>
        </is>
      </c>
      <c r="Q558" t="inlineStr">
        <is>
          <t>1</t>
        </is>
      </c>
      <c r="R558" t="inlineStr">
        <is>
          <t>pilates|no-equipment</t>
        </is>
      </c>
      <c r="S558" t="inlineStr">
        <is>
          <t>1</t>
        </is>
      </c>
      <c r="T558" t="inlineStr">
        <is>
          <t>Estiramiento una pierna</t>
        </is>
      </c>
      <c r="U558" t="inlineStr">
        <is>
          <t>Étirement une jambe</t>
        </is>
      </c>
      <c r="V558" t="inlineStr">
        <is>
          <t>Einbein-Dehnung</t>
        </is>
      </c>
      <c r="W558" t="inlineStr">
        <is>
          <t>Eenbenige stretch</t>
        </is>
      </c>
    </row>
    <row r="559">
      <c r="A559" t="inlineStr">
        <is>
          <t>pilates-double-leg-stretch</t>
        </is>
      </c>
      <c r="B559" t="inlineStr">
        <is>
          <t>Double-Leg Stretch</t>
        </is>
      </c>
      <c r="C559">
        <f>IF(about!$B$5="ES",T559,IF(about!$B$5="FR",U559,IF(about!$B$5="DE",V559,IF(about!$B$5="NL",W559,B559))))</f>
        <v/>
      </c>
      <c r="D559" t="inlineStr">
        <is>
          <t>yoga</t>
        </is>
      </c>
      <c r="E559" t="inlineStr">
        <is>
          <t>yoga-mat</t>
        </is>
      </c>
      <c r="F559" t="inlineStr">
        <is>
          <t>core</t>
        </is>
      </c>
      <c r="G559" t="inlineStr">
        <is>
          <t>reps</t>
        </is>
      </c>
      <c r="H559" t="inlineStr">
        <is>
          <t>reps</t>
        </is>
      </c>
      <c r="I559" t="inlineStr">
        <is>
          <t>2_beginner</t>
        </is>
      </c>
      <c r="J559" t="inlineStr">
        <is>
          <t>pilates</t>
        </is>
      </c>
      <c r="K559" t="inlineStr">
        <is>
          <t>anti_extension</t>
        </is>
      </c>
      <c r="L559" t="inlineStr">
        <is>
          <t>compound</t>
        </is>
      </c>
      <c r="M559" t="inlineStr">
        <is>
          <t>mixed</t>
        </is>
      </c>
      <c r="N559" t="inlineStr">
        <is>
          <t>bilateral</t>
        </is>
      </c>
      <c r="O559" t="inlineStr">
        <is>
          <t>hips</t>
        </is>
      </c>
      <c r="P559" t="inlineStr">
        <is>
          <t>bodyweight</t>
        </is>
      </c>
      <c r="Q559" t="inlineStr">
        <is>
          <t>1</t>
        </is>
      </c>
      <c r="R559" t="inlineStr">
        <is>
          <t>pilates|no-equipment</t>
        </is>
      </c>
      <c r="S559" t="inlineStr">
        <is>
          <t>1</t>
        </is>
      </c>
      <c r="T559" t="inlineStr">
        <is>
          <t>Estiramiento dos piernas</t>
        </is>
      </c>
      <c r="U559" t="inlineStr">
        <is>
          <t>Étirement deux jambes</t>
        </is>
      </c>
      <c r="V559" t="inlineStr">
        <is>
          <t>Doppelbein-Dehnung</t>
        </is>
      </c>
      <c r="W559" t="inlineStr">
        <is>
          <t>Tweebenige stretch</t>
        </is>
      </c>
    </row>
    <row r="560">
      <c r="A560" t="inlineStr">
        <is>
          <t>pilates-scissors</t>
        </is>
      </c>
      <c r="B560" t="inlineStr">
        <is>
          <t>Scissors</t>
        </is>
      </c>
      <c r="C560">
        <f>IF(about!$B$5="ES",T560,IF(about!$B$5="FR",U560,IF(about!$B$5="DE",V560,IF(about!$B$5="NL",W560,B560))))</f>
        <v/>
      </c>
      <c r="D560" t="inlineStr">
        <is>
          <t>yoga</t>
        </is>
      </c>
      <c r="E560" t="inlineStr">
        <is>
          <t>yoga-mat</t>
        </is>
      </c>
      <c r="F560" t="inlineStr">
        <is>
          <t>core</t>
        </is>
      </c>
      <c r="G560" t="inlineStr">
        <is>
          <t>reps</t>
        </is>
      </c>
      <c r="H560" t="inlineStr">
        <is>
          <t>reps</t>
        </is>
      </c>
      <c r="I560" t="inlineStr">
        <is>
          <t>2_beginner</t>
        </is>
      </c>
      <c r="J560" t="inlineStr">
        <is>
          <t>pilates</t>
        </is>
      </c>
      <c r="K560" t="inlineStr">
        <is>
          <t>anti_extension</t>
        </is>
      </c>
      <c r="L560" t="inlineStr">
        <is>
          <t>compound</t>
        </is>
      </c>
      <c r="M560" t="inlineStr">
        <is>
          <t>mixed</t>
        </is>
      </c>
      <c r="N560" t="inlineStr">
        <is>
          <t>alternating</t>
        </is>
      </c>
      <c r="O560" t="inlineStr">
        <is>
          <t>hips|legs</t>
        </is>
      </c>
      <c r="P560" t="inlineStr">
        <is>
          <t>bodyweight</t>
        </is>
      </c>
      <c r="Q560" t="inlineStr">
        <is>
          <t>1</t>
        </is>
      </c>
      <c r="R560" t="inlineStr">
        <is>
          <t>pilates|no-equipment</t>
        </is>
      </c>
      <c r="S560" t="inlineStr">
        <is>
          <t>1</t>
        </is>
      </c>
      <c r="T560" t="inlineStr">
        <is>
          <t>Tijeras</t>
        </is>
      </c>
      <c r="U560" t="inlineStr">
        <is>
          <t>Ciseaux</t>
        </is>
      </c>
      <c r="V560" t="inlineStr">
        <is>
          <t>Schere</t>
        </is>
      </c>
      <c r="W560" t="inlineStr">
        <is>
          <t>Schaar</t>
        </is>
      </c>
    </row>
    <row r="561">
      <c r="A561" t="inlineStr">
        <is>
          <t>pilates-criss-cross</t>
        </is>
      </c>
      <c r="B561" t="inlineStr">
        <is>
          <t>Criss-Cross</t>
        </is>
      </c>
      <c r="C561">
        <f>IF(about!$B$5="ES",T561,IF(about!$B$5="FR",U561,IF(about!$B$5="DE",V561,IF(about!$B$5="NL",W561,B561))))</f>
        <v/>
      </c>
      <c r="D561" t="inlineStr">
        <is>
          <t>yoga</t>
        </is>
      </c>
      <c r="E561" t="inlineStr">
        <is>
          <t>yoga-mat</t>
        </is>
      </c>
      <c r="F561" t="inlineStr">
        <is>
          <t>core</t>
        </is>
      </c>
      <c r="G561" t="inlineStr">
        <is>
          <t>reps</t>
        </is>
      </c>
      <c r="H561" t="inlineStr">
        <is>
          <t>reps</t>
        </is>
      </c>
      <c r="I561" t="inlineStr">
        <is>
          <t>2_beginner</t>
        </is>
      </c>
      <c r="J561" t="inlineStr">
        <is>
          <t>pilates</t>
        </is>
      </c>
      <c r="K561" t="inlineStr">
        <is>
          <t>rotation</t>
        </is>
      </c>
      <c r="L561" t="inlineStr">
        <is>
          <t>compound</t>
        </is>
      </c>
      <c r="M561" t="inlineStr">
        <is>
          <t>mixed</t>
        </is>
      </c>
      <c r="N561" t="inlineStr">
        <is>
          <t>alternating</t>
        </is>
      </c>
      <c r="O561" t="inlineStr">
        <is>
          <t>1</t>
        </is>
      </c>
      <c r="P561" t="inlineStr">
        <is>
          <t>bodyweight</t>
        </is>
      </c>
      <c r="Q561" t="inlineStr">
        <is>
          <t>1</t>
        </is>
      </c>
      <c r="R561" t="inlineStr">
        <is>
          <t>pilates|no-equipment</t>
        </is>
      </c>
      <c r="S561" t="inlineStr">
        <is>
          <t>1</t>
        </is>
      </c>
      <c r="T561" t="inlineStr">
        <is>
          <t>Criss-cross</t>
        </is>
      </c>
      <c r="U561" t="inlineStr">
        <is>
          <t>Criss-cross</t>
        </is>
      </c>
      <c r="V561" t="inlineStr">
        <is>
          <t>Criss-Cross</t>
        </is>
      </c>
      <c r="W561" t="inlineStr">
        <is>
          <t>Criss-cross</t>
        </is>
      </c>
    </row>
    <row r="562">
      <c r="A562" t="inlineStr">
        <is>
          <t>pilates-spine-stretch</t>
        </is>
      </c>
      <c r="B562" t="inlineStr">
        <is>
          <t>Spine Stretch</t>
        </is>
      </c>
      <c r="C562">
        <f>IF(about!$B$5="ES",T562,IF(about!$B$5="FR",U562,IF(about!$B$5="DE",V562,IF(about!$B$5="NL",W562,B562))))</f>
        <v/>
      </c>
      <c r="D562" t="inlineStr">
        <is>
          <t>yoga</t>
        </is>
      </c>
      <c r="E562" t="inlineStr">
        <is>
          <t>yoga-mat</t>
        </is>
      </c>
      <c r="F562" t="inlineStr">
        <is>
          <t>core|back</t>
        </is>
      </c>
      <c r="G562" t="inlineStr">
        <is>
          <t>reps</t>
        </is>
      </c>
      <c r="H562" t="inlineStr">
        <is>
          <t>reps</t>
        </is>
      </c>
      <c r="I562" t="inlineStr">
        <is>
          <t>1_intro</t>
        </is>
      </c>
      <c r="J562" t="inlineStr">
        <is>
          <t>pilates</t>
        </is>
      </c>
      <c r="K562" t="inlineStr">
        <is>
          <t>mobility</t>
        </is>
      </c>
      <c r="L562" t="inlineStr">
        <is>
          <t>compound</t>
        </is>
      </c>
      <c r="M562" t="inlineStr">
        <is>
          <t>static</t>
        </is>
      </c>
      <c r="N562" t="inlineStr">
        <is>
          <t>bilateral</t>
        </is>
      </c>
      <c r="O562" t="inlineStr">
        <is>
          <t>1</t>
        </is>
      </c>
      <c r="P562" t="inlineStr">
        <is>
          <t>bodyweight</t>
        </is>
      </c>
      <c r="Q562" t="inlineStr">
        <is>
          <t>1</t>
        </is>
      </c>
      <c r="R562" t="inlineStr">
        <is>
          <t>pilates|no-equipment</t>
        </is>
      </c>
      <c r="S562" t="inlineStr">
        <is>
          <t>1</t>
        </is>
      </c>
      <c r="T562" t="inlineStr">
        <is>
          <t>Estiramiento columna</t>
        </is>
      </c>
      <c r="U562" t="inlineStr">
        <is>
          <t>Étirement colonne</t>
        </is>
      </c>
      <c r="V562" t="inlineStr">
        <is>
          <t>Wirbelsäulen-Dehnung</t>
        </is>
      </c>
      <c r="W562" t="inlineStr">
        <is>
          <t>Wervelkolom stretch</t>
        </is>
      </c>
    </row>
    <row r="563">
      <c r="A563" t="inlineStr">
        <is>
          <t>pilates-teaser</t>
        </is>
      </c>
      <c r="B563" t="inlineStr">
        <is>
          <t>Teaser</t>
        </is>
      </c>
      <c r="C563">
        <f>IF(about!$B$5="ES",T563,IF(about!$B$5="FR",U563,IF(about!$B$5="DE",V563,IF(about!$B$5="NL",W563,B563))))</f>
        <v/>
      </c>
      <c r="D563" t="inlineStr">
        <is>
          <t>yoga</t>
        </is>
      </c>
      <c r="E563" t="inlineStr">
        <is>
          <t>yoga-mat</t>
        </is>
      </c>
      <c r="F563" t="inlineStr">
        <is>
          <t>core</t>
        </is>
      </c>
      <c r="G563" t="inlineStr">
        <is>
          <t>reps</t>
        </is>
      </c>
      <c r="H563" t="inlineStr">
        <is>
          <t>reps</t>
        </is>
      </c>
      <c r="I563" t="inlineStr">
        <is>
          <t>4_advanced</t>
        </is>
      </c>
      <c r="J563" t="inlineStr">
        <is>
          <t>pilates</t>
        </is>
      </c>
      <c r="K563" t="inlineStr">
        <is>
          <t>anti_extension</t>
        </is>
      </c>
      <c r="L563" t="inlineStr">
        <is>
          <t>compound</t>
        </is>
      </c>
      <c r="M563" t="inlineStr">
        <is>
          <t>mixed</t>
        </is>
      </c>
      <c r="N563" t="inlineStr">
        <is>
          <t>bilateral</t>
        </is>
      </c>
      <c r="O563" t="inlineStr">
        <is>
          <t>hips</t>
        </is>
      </c>
      <c r="P563" t="inlineStr">
        <is>
          <t>bodyweight</t>
        </is>
      </c>
      <c r="Q563" t="inlineStr">
        <is>
          <t>1</t>
        </is>
      </c>
      <c r="R563" t="inlineStr">
        <is>
          <t>pilates</t>
        </is>
      </c>
      <c r="S563" t="inlineStr">
        <is>
          <t>1</t>
        </is>
      </c>
      <c r="T563" t="inlineStr">
        <is>
          <t>Teaser</t>
        </is>
      </c>
      <c r="U563" t="inlineStr">
        <is>
          <t>Teaser</t>
        </is>
      </c>
      <c r="V563" t="inlineStr">
        <is>
          <t>Teaser</t>
        </is>
      </c>
      <c r="W563" t="inlineStr">
        <is>
          <t>Teaser</t>
        </is>
      </c>
    </row>
    <row r="564">
      <c r="A564" t="inlineStr">
        <is>
          <t>pilates-swimming</t>
        </is>
      </c>
      <c r="B564" t="inlineStr">
        <is>
          <t>Swimming</t>
        </is>
      </c>
      <c r="C564">
        <f>IF(about!$B$5="ES",T564,IF(about!$B$5="FR",U564,IF(about!$B$5="DE",V564,IF(about!$B$5="NL",W564,B564))))</f>
        <v/>
      </c>
      <c r="D564" t="inlineStr">
        <is>
          <t>yoga</t>
        </is>
      </c>
      <c r="E564" t="inlineStr">
        <is>
          <t>yoga-mat</t>
        </is>
      </c>
      <c r="F564" t="inlineStr">
        <is>
          <t>back|glutes</t>
        </is>
      </c>
      <c r="G564" t="inlineStr">
        <is>
          <t>reps</t>
        </is>
      </c>
      <c r="H564" t="inlineStr">
        <is>
          <t>reps</t>
        </is>
      </c>
      <c r="I564" t="inlineStr">
        <is>
          <t>2_beginner</t>
        </is>
      </c>
      <c r="J564" t="inlineStr">
        <is>
          <t>pilates</t>
        </is>
      </c>
      <c r="K564" t="inlineStr">
        <is>
          <t>anti_extension</t>
        </is>
      </c>
      <c r="L564" t="inlineStr">
        <is>
          <t>compound</t>
        </is>
      </c>
      <c r="M564" t="inlineStr">
        <is>
          <t>mixed</t>
        </is>
      </c>
      <c r="N564" t="inlineStr">
        <is>
          <t>alternating</t>
        </is>
      </c>
      <c r="O564" t="inlineStr">
        <is>
          <t>core</t>
        </is>
      </c>
      <c r="P564" t="inlineStr">
        <is>
          <t>bodyweight</t>
        </is>
      </c>
      <c r="Q564" t="inlineStr">
        <is>
          <t>1</t>
        </is>
      </c>
      <c r="R564" t="inlineStr">
        <is>
          <t>pilates|no-equipment</t>
        </is>
      </c>
      <c r="S564" t="inlineStr">
        <is>
          <t>1</t>
        </is>
      </c>
      <c r="T564" t="inlineStr">
        <is>
          <t>Natación</t>
        </is>
      </c>
      <c r="U564" t="inlineStr">
        <is>
          <t>Nage</t>
        </is>
      </c>
      <c r="V564" t="inlineStr">
        <is>
          <t>Schwimmen</t>
        </is>
      </c>
      <c r="W564" t="inlineStr">
        <is>
          <t>Zwemmen</t>
        </is>
      </c>
    </row>
    <row r="565">
      <c r="A565" t="inlineStr">
        <is>
          <t>pilates-side-kicks</t>
        </is>
      </c>
      <c r="B565" t="inlineStr">
        <is>
          <t>Side Kicks</t>
        </is>
      </c>
      <c r="C565">
        <f>IF(about!$B$5="ES",T565,IF(about!$B$5="FR",U565,IF(about!$B$5="DE",V565,IF(about!$B$5="NL",W565,B565))))</f>
        <v/>
      </c>
      <c r="D565" t="inlineStr">
        <is>
          <t>yoga</t>
        </is>
      </c>
      <c r="E565" t="inlineStr">
        <is>
          <t>yoga-mat</t>
        </is>
      </c>
      <c r="F565" t="inlineStr">
        <is>
          <t>glutes|hips</t>
        </is>
      </c>
      <c r="G565" t="inlineStr">
        <is>
          <t>reps</t>
        </is>
      </c>
      <c r="H565" t="inlineStr">
        <is>
          <t>reps</t>
        </is>
      </c>
      <c r="I565" t="inlineStr">
        <is>
          <t>2_beginner</t>
        </is>
      </c>
      <c r="J565" t="inlineStr">
        <is>
          <t>pilates</t>
        </is>
      </c>
      <c r="K565" t="inlineStr">
        <is>
          <t>mobility</t>
        </is>
      </c>
      <c r="L565" t="inlineStr">
        <is>
          <t>compound</t>
        </is>
      </c>
      <c r="M565" t="inlineStr">
        <is>
          <t>mixed</t>
        </is>
      </c>
      <c r="N565" t="inlineStr">
        <is>
          <t>unilateral</t>
        </is>
      </c>
      <c r="O565" t="inlineStr">
        <is>
          <t>core</t>
        </is>
      </c>
      <c r="P565" t="inlineStr">
        <is>
          <t>bodyweight</t>
        </is>
      </c>
      <c r="Q565" t="inlineStr">
        <is>
          <t>1</t>
        </is>
      </c>
      <c r="R565" t="inlineStr">
        <is>
          <t>pilates|unilateral</t>
        </is>
      </c>
      <c r="S565" t="inlineStr">
        <is>
          <t>1</t>
        </is>
      </c>
      <c r="T565" t="inlineStr">
        <is>
          <t>Patadas laterales</t>
        </is>
      </c>
      <c r="U565" t="inlineStr">
        <is>
          <t>Coups latéraux</t>
        </is>
      </c>
      <c r="V565" t="inlineStr">
        <is>
          <t>Seitliche Tritte</t>
        </is>
      </c>
      <c r="W565" t="inlineStr">
        <is>
          <t>Zijwaartse trappen</t>
        </is>
      </c>
    </row>
    <row r="566">
      <c r="A566" t="inlineStr">
        <is>
          <t>pilates-leg-pull-front</t>
        </is>
      </c>
      <c r="B566" t="inlineStr">
        <is>
          <t>Leg Pull Front</t>
        </is>
      </c>
      <c r="C566">
        <f>IF(about!$B$5="ES",T566,IF(about!$B$5="FR",U566,IF(about!$B$5="DE",V566,IF(about!$B$5="NL",W566,B566))))</f>
        <v/>
      </c>
      <c r="D566" t="inlineStr">
        <is>
          <t>yoga</t>
        </is>
      </c>
      <c r="E566" t="inlineStr">
        <is>
          <t>yoga-mat</t>
        </is>
      </c>
      <c r="F566" t="inlineStr">
        <is>
          <t>core|shoulders</t>
        </is>
      </c>
      <c r="G566" t="inlineStr">
        <is>
          <t>reps</t>
        </is>
      </c>
      <c r="H566" t="inlineStr">
        <is>
          <t>reps</t>
        </is>
      </c>
      <c r="I566" t="inlineStr">
        <is>
          <t>3_intermediate</t>
        </is>
      </c>
      <c r="J566" t="inlineStr">
        <is>
          <t>pilates</t>
        </is>
      </c>
      <c r="K566" t="inlineStr">
        <is>
          <t>anti_extension</t>
        </is>
      </c>
      <c r="L566" t="inlineStr">
        <is>
          <t>compound</t>
        </is>
      </c>
      <c r="M566" t="inlineStr">
        <is>
          <t>static</t>
        </is>
      </c>
      <c r="N566" t="inlineStr">
        <is>
          <t>bilateral</t>
        </is>
      </c>
      <c r="O566" t="inlineStr">
        <is>
          <t>glutes</t>
        </is>
      </c>
      <c r="P566" t="inlineStr">
        <is>
          <t>bodyweight</t>
        </is>
      </c>
      <c r="Q566" t="inlineStr">
        <is>
          <t>1</t>
        </is>
      </c>
      <c r="R566" t="inlineStr">
        <is>
          <t>pilates</t>
        </is>
      </c>
      <c r="S566" t="inlineStr">
        <is>
          <t>1</t>
        </is>
      </c>
      <c r="T566" t="inlineStr">
        <is>
          <t>Leg pull front</t>
        </is>
      </c>
      <c r="U566" t="inlineStr">
        <is>
          <t>Leg pull front</t>
        </is>
      </c>
      <c r="V566" t="inlineStr">
        <is>
          <t>Leg Pull Front</t>
        </is>
      </c>
      <c r="W566" t="inlineStr">
        <is>
          <t>Leg pull front</t>
        </is>
      </c>
    </row>
    <row r="567">
      <c r="A567" t="inlineStr">
        <is>
          <t>pilates-saw</t>
        </is>
      </c>
      <c r="B567" t="inlineStr">
        <is>
          <t>Saw</t>
        </is>
      </c>
      <c r="C567">
        <f>IF(about!$B$5="ES",T567,IF(about!$B$5="FR",U567,IF(about!$B$5="DE",V567,IF(about!$B$5="NL",W567,B567))))</f>
        <v/>
      </c>
      <c r="D567" t="inlineStr">
        <is>
          <t>yoga</t>
        </is>
      </c>
      <c r="E567" t="inlineStr">
        <is>
          <t>yoga-mat</t>
        </is>
      </c>
      <c r="F567" t="inlineStr">
        <is>
          <t>core|legs</t>
        </is>
      </c>
      <c r="G567" t="inlineStr">
        <is>
          <t>reps</t>
        </is>
      </c>
      <c r="H567" t="inlineStr">
        <is>
          <t>reps</t>
        </is>
      </c>
      <c r="I567" t="inlineStr">
        <is>
          <t>2_beginner</t>
        </is>
      </c>
      <c r="J567" t="inlineStr">
        <is>
          <t>pilates</t>
        </is>
      </c>
      <c r="K567" t="inlineStr">
        <is>
          <t>rotation</t>
        </is>
      </c>
      <c r="L567" t="inlineStr">
        <is>
          <t>compound</t>
        </is>
      </c>
      <c r="M567" t="inlineStr">
        <is>
          <t>mixed</t>
        </is>
      </c>
      <c r="N567" t="inlineStr">
        <is>
          <t>alternating</t>
        </is>
      </c>
      <c r="O567" t="inlineStr">
        <is>
          <t>1</t>
        </is>
      </c>
      <c r="P567" t="inlineStr">
        <is>
          <t>bodyweight</t>
        </is>
      </c>
      <c r="Q567" t="inlineStr">
        <is>
          <t>1</t>
        </is>
      </c>
      <c r="R567" t="inlineStr">
        <is>
          <t>pilates|no-equipment</t>
        </is>
      </c>
      <c r="S567" t="inlineStr">
        <is>
          <t>1</t>
        </is>
      </c>
      <c r="T567" t="inlineStr">
        <is>
          <t>Sierra</t>
        </is>
      </c>
      <c r="U567" t="inlineStr">
        <is>
          <t>Scie</t>
        </is>
      </c>
      <c r="V567" t="inlineStr">
        <is>
          <t>Säge</t>
        </is>
      </c>
      <c r="W567" t="inlineStr">
        <is>
          <t>Zaag</t>
        </is>
      </c>
    </row>
    <row r="568">
      <c r="A568" t="inlineStr">
        <is>
          <t>pilates-swan</t>
        </is>
      </c>
      <c r="B568" t="inlineStr">
        <is>
          <t>Swan</t>
        </is>
      </c>
      <c r="C568">
        <f>IF(about!$B$5="ES",T568,IF(about!$B$5="FR",U568,IF(about!$B$5="DE",V568,IF(about!$B$5="NL",W568,B568))))</f>
        <v/>
      </c>
      <c r="D568" t="inlineStr">
        <is>
          <t>yoga</t>
        </is>
      </c>
      <c r="E568" t="inlineStr">
        <is>
          <t>yoga-mat</t>
        </is>
      </c>
      <c r="F568" t="inlineStr">
        <is>
          <t>back</t>
        </is>
      </c>
      <c r="G568" t="inlineStr">
        <is>
          <t>reps</t>
        </is>
      </c>
      <c r="H568" t="inlineStr">
        <is>
          <t>reps</t>
        </is>
      </c>
      <c r="I568" t="inlineStr">
        <is>
          <t>2_beginner</t>
        </is>
      </c>
      <c r="J568" t="inlineStr">
        <is>
          <t>pilates</t>
        </is>
      </c>
      <c r="K568" t="inlineStr">
        <is>
          <t>mobility</t>
        </is>
      </c>
      <c r="L568" t="inlineStr">
        <is>
          <t>compound</t>
        </is>
      </c>
      <c r="M568" t="inlineStr">
        <is>
          <t>static</t>
        </is>
      </c>
      <c r="N568" t="inlineStr">
        <is>
          <t>bilateral</t>
        </is>
      </c>
      <c r="O568" t="inlineStr">
        <is>
          <t>glutes|core</t>
        </is>
      </c>
      <c r="P568" t="inlineStr">
        <is>
          <t>bodyweight</t>
        </is>
      </c>
      <c r="Q568" t="inlineStr">
        <is>
          <t>1</t>
        </is>
      </c>
      <c r="R568" t="inlineStr">
        <is>
          <t>pilates|no-equipment</t>
        </is>
      </c>
      <c r="S568" t="inlineStr">
        <is>
          <t>1</t>
        </is>
      </c>
      <c r="T568" t="inlineStr">
        <is>
          <t>Cisne</t>
        </is>
      </c>
      <c r="U568" t="inlineStr">
        <is>
          <t>Cygne</t>
        </is>
      </c>
      <c r="V568" t="inlineStr">
        <is>
          <t>Schwan</t>
        </is>
      </c>
      <c r="W568" t="inlineStr">
        <is>
          <t>Zwaan</t>
        </is>
      </c>
    </row>
    <row r="569">
      <c r="A569" t="inlineStr">
        <is>
          <t>pilates-open-leg-rocker</t>
        </is>
      </c>
      <c r="B569" t="inlineStr">
        <is>
          <t>Open-Leg Rocker</t>
        </is>
      </c>
      <c r="C569">
        <f>IF(about!$B$5="ES",T569,IF(about!$B$5="FR",U569,IF(about!$B$5="DE",V569,IF(about!$B$5="NL",W569,B569))))</f>
        <v/>
      </c>
      <c r="D569" t="inlineStr">
        <is>
          <t>yoga</t>
        </is>
      </c>
      <c r="E569" t="inlineStr">
        <is>
          <t>yoga-mat</t>
        </is>
      </c>
      <c r="F569" t="inlineStr">
        <is>
          <t>core</t>
        </is>
      </c>
      <c r="G569" t="inlineStr">
        <is>
          <t>reps</t>
        </is>
      </c>
      <c r="H569" t="inlineStr">
        <is>
          <t>reps</t>
        </is>
      </c>
      <c r="I569" t="inlineStr">
        <is>
          <t>3_intermediate</t>
        </is>
      </c>
      <c r="J569" t="inlineStr">
        <is>
          <t>pilates</t>
        </is>
      </c>
      <c r="K569" t="inlineStr">
        <is>
          <t>anti_extension</t>
        </is>
      </c>
      <c r="L569" t="inlineStr">
        <is>
          <t>compound</t>
        </is>
      </c>
      <c r="M569" t="inlineStr">
        <is>
          <t>mixed</t>
        </is>
      </c>
      <c r="N569" t="inlineStr">
        <is>
          <t>bilateral</t>
        </is>
      </c>
      <c r="O569" t="inlineStr">
        <is>
          <t>hips</t>
        </is>
      </c>
      <c r="P569" t="inlineStr">
        <is>
          <t>bodyweight</t>
        </is>
      </c>
      <c r="Q569" t="inlineStr">
        <is>
          <t>1</t>
        </is>
      </c>
      <c r="R569" t="inlineStr">
        <is>
          <t>pilates</t>
        </is>
      </c>
      <c r="S569" t="inlineStr">
        <is>
          <t>1</t>
        </is>
      </c>
      <c r="T569" t="inlineStr">
        <is>
          <t>Mecedora piernas abiertas</t>
        </is>
      </c>
      <c r="U569" t="inlineStr">
        <is>
          <t>Rocker jambes ouvertes</t>
        </is>
      </c>
      <c r="V569" t="inlineStr">
        <is>
          <t>Open-Leg-Rocker</t>
        </is>
      </c>
      <c r="W569" t="inlineStr">
        <is>
          <t>Open-leg rocker</t>
        </is>
      </c>
    </row>
    <row r="570">
      <c r="A570" t="inlineStr">
        <is>
          <t>tuck-front-lever</t>
        </is>
      </c>
      <c r="B570" t="inlineStr">
        <is>
          <t>Tuck Front Lever</t>
        </is>
      </c>
      <c r="C570">
        <f>IF(about!$B$5="ES",T570,IF(about!$B$5="FR",U570,IF(about!$B$5="DE",V570,IF(about!$B$5="NL",W570,B570))))</f>
        <v/>
      </c>
      <c r="D570" t="inlineStr">
        <is>
          <t>calisthenics</t>
        </is>
      </c>
      <c r="E570" t="inlineStr">
        <is>
          <t>pull-up-bar</t>
        </is>
      </c>
      <c r="F570" t="inlineStr">
        <is>
          <t>back|core</t>
        </is>
      </c>
      <c r="G570" t="inlineStr">
        <is>
          <t>time_sec</t>
        </is>
      </c>
      <c r="H570" t="inlineStr">
        <is>
          <t>sec</t>
        </is>
      </c>
      <c r="I570" t="inlineStr">
        <is>
          <t>3_intermediate</t>
        </is>
      </c>
      <c r="J570" t="inlineStr">
        <is>
          <t>gymnastics</t>
        </is>
      </c>
      <c r="K570" t="inlineStr">
        <is>
          <t>isometric</t>
        </is>
      </c>
      <c r="L570" t="inlineStr">
        <is>
          <t>compound</t>
        </is>
      </c>
      <c r="M570" t="inlineStr">
        <is>
          <t>static</t>
        </is>
      </c>
      <c r="N570" t="inlineStr">
        <is>
          <t>bilateral</t>
        </is>
      </c>
      <c r="O570" t="inlineStr">
        <is>
          <t>arms</t>
        </is>
      </c>
      <c r="P570" t="inlineStr">
        <is>
          <t>bodyweight</t>
        </is>
      </c>
      <c r="Q570" t="inlineStr">
        <is>
          <t>1</t>
        </is>
      </c>
      <c r="R570" t="inlineStr">
        <is>
          <t>calisthenics|gymnastic|isometric</t>
        </is>
      </c>
      <c r="S570" t="inlineStr">
        <is>
          <t>1</t>
        </is>
      </c>
      <c r="T570" t="inlineStr">
        <is>
          <t>Front lever tuck</t>
        </is>
      </c>
      <c r="U570" t="inlineStr">
        <is>
          <t>Front lever groupé</t>
        </is>
      </c>
      <c r="V570" t="inlineStr">
        <is>
          <t>Tuck-Front-Lever</t>
        </is>
      </c>
      <c r="W570" t="inlineStr">
        <is>
          <t>Tuck front lever</t>
        </is>
      </c>
    </row>
    <row r="571">
      <c r="A571" t="inlineStr">
        <is>
          <t>advanced-tuck-front-lever</t>
        </is>
      </c>
      <c r="B571" t="inlineStr">
        <is>
          <t>Advanced Tuck Front Lever</t>
        </is>
      </c>
      <c r="C571">
        <f>IF(about!$B$5="ES",T571,IF(about!$B$5="FR",U571,IF(about!$B$5="DE",V571,IF(about!$B$5="NL",W571,B571))))</f>
        <v/>
      </c>
      <c r="D571" t="inlineStr">
        <is>
          <t>calisthenics</t>
        </is>
      </c>
      <c r="E571" t="inlineStr">
        <is>
          <t>pull-up-bar</t>
        </is>
      </c>
      <c r="F571" t="inlineStr">
        <is>
          <t>back|core</t>
        </is>
      </c>
      <c r="G571" t="inlineStr">
        <is>
          <t>time_sec</t>
        </is>
      </c>
      <c r="H571" t="inlineStr">
        <is>
          <t>sec</t>
        </is>
      </c>
      <c r="I571" t="inlineStr">
        <is>
          <t>4_advanced</t>
        </is>
      </c>
      <c r="J571" t="inlineStr">
        <is>
          <t>gymnastics</t>
        </is>
      </c>
      <c r="K571" t="inlineStr">
        <is>
          <t>isometric</t>
        </is>
      </c>
      <c r="L571" t="inlineStr">
        <is>
          <t>compound</t>
        </is>
      </c>
      <c r="M571" t="inlineStr">
        <is>
          <t>static</t>
        </is>
      </c>
      <c r="N571" t="inlineStr">
        <is>
          <t>bilateral</t>
        </is>
      </c>
      <c r="O571" t="inlineStr">
        <is>
          <t>arms</t>
        </is>
      </c>
      <c r="P571" t="inlineStr">
        <is>
          <t>bodyweight</t>
        </is>
      </c>
      <c r="Q571" t="inlineStr">
        <is>
          <t>1</t>
        </is>
      </c>
      <c r="R571" t="inlineStr">
        <is>
          <t>calisthenics|gymnastic</t>
        </is>
      </c>
      <c r="S571" t="inlineStr">
        <is>
          <t>1</t>
        </is>
      </c>
      <c r="T571" t="inlineStr">
        <is>
          <t>Front lever tuck avanzado</t>
        </is>
      </c>
      <c r="U571" t="inlineStr">
        <is>
          <t>Front lever groupé avancé</t>
        </is>
      </c>
      <c r="V571" t="inlineStr">
        <is>
          <t>Adv. Tuck Front Lever</t>
        </is>
      </c>
      <c r="W571" t="inlineStr">
        <is>
          <t>Geavanceerde tuck front lever</t>
        </is>
      </c>
    </row>
    <row r="572">
      <c r="A572" t="inlineStr">
        <is>
          <t>straddle-front-lever</t>
        </is>
      </c>
      <c r="B572" t="inlineStr">
        <is>
          <t>Straddle Front Lever</t>
        </is>
      </c>
      <c r="C572">
        <f>IF(about!$B$5="ES",T572,IF(about!$B$5="FR",U572,IF(about!$B$5="DE",V572,IF(about!$B$5="NL",W572,B572))))</f>
        <v/>
      </c>
      <c r="D572" t="inlineStr">
        <is>
          <t>calisthenics</t>
        </is>
      </c>
      <c r="E572" t="inlineStr">
        <is>
          <t>pull-up-bar</t>
        </is>
      </c>
      <c r="F572" t="inlineStr">
        <is>
          <t>back|core</t>
        </is>
      </c>
      <c r="G572" t="inlineStr">
        <is>
          <t>time_sec</t>
        </is>
      </c>
      <c r="H572" t="inlineStr">
        <is>
          <t>sec</t>
        </is>
      </c>
      <c r="I572" t="inlineStr">
        <is>
          <t>4_advanced</t>
        </is>
      </c>
      <c r="J572" t="inlineStr">
        <is>
          <t>gymnastics</t>
        </is>
      </c>
      <c r="K572" t="inlineStr">
        <is>
          <t>isometric</t>
        </is>
      </c>
      <c r="L572" t="inlineStr">
        <is>
          <t>compound</t>
        </is>
      </c>
      <c r="M572" t="inlineStr">
        <is>
          <t>static</t>
        </is>
      </c>
      <c r="N572" t="inlineStr">
        <is>
          <t>bilateral</t>
        </is>
      </c>
      <c r="O572" t="inlineStr">
        <is>
          <t>arms</t>
        </is>
      </c>
      <c r="P572" t="inlineStr">
        <is>
          <t>bodyweight</t>
        </is>
      </c>
      <c r="Q572" t="inlineStr">
        <is>
          <t>1</t>
        </is>
      </c>
      <c r="R572" t="inlineStr">
        <is>
          <t>calisthenics|gymnastic</t>
        </is>
      </c>
      <c r="S572" t="inlineStr">
        <is>
          <t>1</t>
        </is>
      </c>
      <c r="T572" t="inlineStr">
        <is>
          <t>Front lever piernas abiertas</t>
        </is>
      </c>
      <c r="U572" t="inlineStr">
        <is>
          <t>Front lever écarté</t>
        </is>
      </c>
      <c r="V572" t="inlineStr">
        <is>
          <t>Straddle-Front-Lever</t>
        </is>
      </c>
      <c r="W572" t="inlineStr">
        <is>
          <t>Straddle front lever</t>
        </is>
      </c>
    </row>
    <row r="573">
      <c r="A573" t="inlineStr">
        <is>
          <t>full-front-lever</t>
        </is>
      </c>
      <c r="B573" t="inlineStr">
        <is>
          <t>Full Front Lever</t>
        </is>
      </c>
      <c r="C573">
        <f>IF(about!$B$5="ES",T573,IF(about!$B$5="FR",U573,IF(about!$B$5="DE",V573,IF(about!$B$5="NL",W573,B573))))</f>
        <v/>
      </c>
      <c r="D573" t="inlineStr">
        <is>
          <t>calisthenics</t>
        </is>
      </c>
      <c r="E573" t="inlineStr">
        <is>
          <t>pull-up-bar</t>
        </is>
      </c>
      <c r="F573" t="inlineStr">
        <is>
          <t>back|core</t>
        </is>
      </c>
      <c r="G573" t="inlineStr">
        <is>
          <t>time_sec</t>
        </is>
      </c>
      <c r="H573" t="inlineStr">
        <is>
          <t>sec</t>
        </is>
      </c>
      <c r="I573" t="inlineStr">
        <is>
          <t>5_elite</t>
        </is>
      </c>
      <c r="J573" t="inlineStr">
        <is>
          <t>gymnastics</t>
        </is>
      </c>
      <c r="K573" t="inlineStr">
        <is>
          <t>isometric</t>
        </is>
      </c>
      <c r="L573" t="inlineStr">
        <is>
          <t>compound</t>
        </is>
      </c>
      <c r="M573" t="inlineStr">
        <is>
          <t>static</t>
        </is>
      </c>
      <c r="N573" t="inlineStr">
        <is>
          <t>bilateral</t>
        </is>
      </c>
      <c r="O573" t="inlineStr">
        <is>
          <t>arms</t>
        </is>
      </c>
      <c r="P573" t="inlineStr">
        <is>
          <t>bodyweight</t>
        </is>
      </c>
      <c r="Q573" t="inlineStr">
        <is>
          <t>1</t>
        </is>
      </c>
      <c r="R573" t="inlineStr">
        <is>
          <t>calisthenics|gymnastic</t>
        </is>
      </c>
      <c r="S573" t="inlineStr">
        <is>
          <t>1</t>
        </is>
      </c>
      <c r="T573" t="inlineStr">
        <is>
          <t>Front lever completo</t>
        </is>
      </c>
      <c r="U573" t="inlineStr">
        <is>
          <t>Front lever complet</t>
        </is>
      </c>
      <c r="V573" t="inlineStr">
        <is>
          <t>Full Front Lever</t>
        </is>
      </c>
      <c r="W573" t="inlineStr">
        <is>
          <t>Full front lever</t>
        </is>
      </c>
    </row>
    <row r="574">
      <c r="A574" t="inlineStr">
        <is>
          <t>tuck-back-lever</t>
        </is>
      </c>
      <c r="B574" t="inlineStr">
        <is>
          <t>Tuck Back Lever</t>
        </is>
      </c>
      <c r="C574">
        <f>IF(about!$B$5="ES",T574,IF(about!$B$5="FR",U574,IF(about!$B$5="DE",V574,IF(about!$B$5="NL",W574,B574))))</f>
        <v/>
      </c>
      <c r="D574" t="inlineStr">
        <is>
          <t>calisthenics</t>
        </is>
      </c>
      <c r="E574" t="inlineStr">
        <is>
          <t>rings</t>
        </is>
      </c>
      <c r="F574" t="inlineStr">
        <is>
          <t>back|chest</t>
        </is>
      </c>
      <c r="G574" t="inlineStr">
        <is>
          <t>time_sec</t>
        </is>
      </c>
      <c r="H574" t="inlineStr">
        <is>
          <t>sec</t>
        </is>
      </c>
      <c r="I574" t="inlineStr">
        <is>
          <t>3_intermediate</t>
        </is>
      </c>
      <c r="J574" t="inlineStr">
        <is>
          <t>gymnastics</t>
        </is>
      </c>
      <c r="K574" t="inlineStr">
        <is>
          <t>isometric</t>
        </is>
      </c>
      <c r="L574" t="inlineStr">
        <is>
          <t>compound</t>
        </is>
      </c>
      <c r="M574" t="inlineStr">
        <is>
          <t>static</t>
        </is>
      </c>
      <c r="N574" t="inlineStr">
        <is>
          <t>bilateral</t>
        </is>
      </c>
      <c r="O574" t="inlineStr">
        <is>
          <t>arms|core</t>
        </is>
      </c>
      <c r="P574" t="inlineStr">
        <is>
          <t>bodyweight</t>
        </is>
      </c>
      <c r="Q574" t="inlineStr">
        <is>
          <t>1</t>
        </is>
      </c>
      <c r="R574" t="inlineStr">
        <is>
          <t>calisthenics|gymnastic</t>
        </is>
      </c>
      <c r="S574" t="inlineStr">
        <is>
          <t>1</t>
        </is>
      </c>
      <c r="T574" t="inlineStr">
        <is>
          <t>Back lever tuck</t>
        </is>
      </c>
      <c r="U574" t="inlineStr">
        <is>
          <t>Back lever groupé</t>
        </is>
      </c>
      <c r="V574" t="inlineStr">
        <is>
          <t>Tuck-Back-Lever</t>
        </is>
      </c>
      <c r="W574" t="inlineStr">
        <is>
          <t>Tuck back lever</t>
        </is>
      </c>
    </row>
    <row r="575">
      <c r="A575" t="inlineStr">
        <is>
          <t>full-back-lever</t>
        </is>
      </c>
      <c r="B575" t="inlineStr">
        <is>
          <t>Full Back Lever</t>
        </is>
      </c>
      <c r="C575">
        <f>IF(about!$B$5="ES",T575,IF(about!$B$5="FR",U575,IF(about!$B$5="DE",V575,IF(about!$B$5="NL",W575,B575))))</f>
        <v/>
      </c>
      <c r="D575" t="inlineStr">
        <is>
          <t>calisthenics</t>
        </is>
      </c>
      <c r="E575" t="inlineStr">
        <is>
          <t>rings</t>
        </is>
      </c>
      <c r="F575" t="inlineStr">
        <is>
          <t>back|chest</t>
        </is>
      </c>
      <c r="G575" t="inlineStr">
        <is>
          <t>time_sec</t>
        </is>
      </c>
      <c r="H575" t="inlineStr">
        <is>
          <t>sec</t>
        </is>
      </c>
      <c r="I575" t="inlineStr">
        <is>
          <t>5_elite</t>
        </is>
      </c>
      <c r="J575" t="inlineStr">
        <is>
          <t>gymnastics</t>
        </is>
      </c>
      <c r="K575" t="inlineStr">
        <is>
          <t>isometric</t>
        </is>
      </c>
      <c r="L575" t="inlineStr">
        <is>
          <t>compound</t>
        </is>
      </c>
      <c r="M575" t="inlineStr">
        <is>
          <t>static</t>
        </is>
      </c>
      <c r="N575" t="inlineStr">
        <is>
          <t>bilateral</t>
        </is>
      </c>
      <c r="O575" t="inlineStr">
        <is>
          <t>arms|core</t>
        </is>
      </c>
      <c r="P575" t="inlineStr">
        <is>
          <t>bodyweight</t>
        </is>
      </c>
      <c r="Q575" t="inlineStr">
        <is>
          <t>1</t>
        </is>
      </c>
      <c r="R575" t="inlineStr">
        <is>
          <t>calisthenics|gymnastic</t>
        </is>
      </c>
      <c r="S575" t="inlineStr">
        <is>
          <t>1</t>
        </is>
      </c>
      <c r="T575" t="inlineStr">
        <is>
          <t>Back lever completo</t>
        </is>
      </c>
      <c r="U575" t="inlineStr">
        <is>
          <t>Back lever complet</t>
        </is>
      </c>
      <c r="V575" t="inlineStr">
        <is>
          <t>Full Back Lever</t>
        </is>
      </c>
      <c r="W575" t="inlineStr">
        <is>
          <t>Full back lever</t>
        </is>
      </c>
    </row>
    <row r="576">
      <c r="A576" t="inlineStr">
        <is>
          <t>planche-lean</t>
        </is>
      </c>
      <c r="B576" t="inlineStr">
        <is>
          <t>Planche Lean</t>
        </is>
      </c>
      <c r="C576">
        <f>IF(about!$B$5="ES",T576,IF(about!$B$5="FR",U576,IF(about!$B$5="DE",V576,IF(about!$B$5="NL",W576,B576))))</f>
        <v/>
      </c>
      <c r="D576" t="inlineStr">
        <is>
          <t>calisthenics</t>
        </is>
      </c>
      <c r="E576" t="inlineStr">
        <is>
          <t>bodyweight</t>
        </is>
      </c>
      <c r="F576" t="inlineStr">
        <is>
          <t>shoulders|chest|core</t>
        </is>
      </c>
      <c r="G576" t="inlineStr">
        <is>
          <t>time_sec</t>
        </is>
      </c>
      <c r="H576" t="inlineStr">
        <is>
          <t>sec</t>
        </is>
      </c>
      <c r="I576" t="inlineStr">
        <is>
          <t>2_beginner</t>
        </is>
      </c>
      <c r="J576" t="inlineStr">
        <is>
          <t>gymnastics</t>
        </is>
      </c>
      <c r="K576" t="inlineStr">
        <is>
          <t>isometric</t>
        </is>
      </c>
      <c r="L576" t="inlineStr">
        <is>
          <t>compound</t>
        </is>
      </c>
      <c r="M576" t="inlineStr">
        <is>
          <t>static</t>
        </is>
      </c>
      <c r="N576" t="inlineStr">
        <is>
          <t>bilateral</t>
        </is>
      </c>
      <c r="O576" t="inlineStr">
        <is>
          <t>arms</t>
        </is>
      </c>
      <c r="P576" t="inlineStr">
        <is>
          <t>bodyweight</t>
        </is>
      </c>
      <c r="Q576" t="inlineStr">
        <is>
          <t>1</t>
        </is>
      </c>
      <c r="R576" t="inlineStr">
        <is>
          <t>calisthenics|gymnastic|no-equipment</t>
        </is>
      </c>
      <c r="S576" t="inlineStr">
        <is>
          <t>1</t>
        </is>
      </c>
      <c r="T576" t="inlineStr">
        <is>
          <t>Inclinación planche</t>
        </is>
      </c>
      <c r="U576" t="inlineStr">
        <is>
          <t>Planche lean</t>
        </is>
      </c>
      <c r="V576" t="inlineStr">
        <is>
          <t>Planche Lean</t>
        </is>
      </c>
      <c r="W576" t="inlineStr">
        <is>
          <t>Planche lean</t>
        </is>
      </c>
    </row>
    <row r="577">
      <c r="A577" t="inlineStr">
        <is>
          <t>tuck-planche</t>
        </is>
      </c>
      <c r="B577" t="inlineStr">
        <is>
          <t>Tuck Planche</t>
        </is>
      </c>
      <c r="C577">
        <f>IF(about!$B$5="ES",T577,IF(about!$B$5="FR",U577,IF(about!$B$5="DE",V577,IF(about!$B$5="NL",W577,B577))))</f>
        <v/>
      </c>
      <c r="D577" t="inlineStr">
        <is>
          <t>calisthenics</t>
        </is>
      </c>
      <c r="E577" t="inlineStr">
        <is>
          <t>parallettes</t>
        </is>
      </c>
      <c r="F577" t="inlineStr">
        <is>
          <t>shoulders|chest|core</t>
        </is>
      </c>
      <c r="G577" t="inlineStr">
        <is>
          <t>time_sec</t>
        </is>
      </c>
      <c r="H577" t="inlineStr">
        <is>
          <t>sec</t>
        </is>
      </c>
      <c r="I577" t="inlineStr">
        <is>
          <t>3_intermediate</t>
        </is>
      </c>
      <c r="J577" t="inlineStr">
        <is>
          <t>gymnastics</t>
        </is>
      </c>
      <c r="K577" t="inlineStr">
        <is>
          <t>isometric</t>
        </is>
      </c>
      <c r="L577" t="inlineStr">
        <is>
          <t>compound</t>
        </is>
      </c>
      <c r="M577" t="inlineStr">
        <is>
          <t>static</t>
        </is>
      </c>
      <c r="N577" t="inlineStr">
        <is>
          <t>bilateral</t>
        </is>
      </c>
      <c r="O577" t="inlineStr">
        <is>
          <t>arms</t>
        </is>
      </c>
      <c r="P577" t="inlineStr">
        <is>
          <t>bodyweight</t>
        </is>
      </c>
      <c r="Q577" t="inlineStr">
        <is>
          <t>1</t>
        </is>
      </c>
      <c r="R577" t="inlineStr">
        <is>
          <t>calisthenics|gymnastic</t>
        </is>
      </c>
      <c r="S577" t="inlineStr">
        <is>
          <t>1</t>
        </is>
      </c>
      <c r="T577" t="inlineStr">
        <is>
          <t>Planche tuck</t>
        </is>
      </c>
      <c r="U577" t="inlineStr">
        <is>
          <t>Planche groupé</t>
        </is>
      </c>
      <c r="V577" t="inlineStr">
        <is>
          <t>Tuck-Planche</t>
        </is>
      </c>
      <c r="W577" t="inlineStr">
        <is>
          <t>Tuck planche</t>
        </is>
      </c>
    </row>
    <row r="578">
      <c r="A578" t="inlineStr">
        <is>
          <t>advanced-tuck-planche</t>
        </is>
      </c>
      <c r="B578" t="inlineStr">
        <is>
          <t>Advanced Tuck Planche</t>
        </is>
      </c>
      <c r="C578">
        <f>IF(about!$B$5="ES",T578,IF(about!$B$5="FR",U578,IF(about!$B$5="DE",V578,IF(about!$B$5="NL",W578,B578))))</f>
        <v/>
      </c>
      <c r="D578" t="inlineStr">
        <is>
          <t>calisthenics</t>
        </is>
      </c>
      <c r="E578" t="inlineStr">
        <is>
          <t>parallettes</t>
        </is>
      </c>
      <c r="F578" t="inlineStr">
        <is>
          <t>shoulders|chest|core</t>
        </is>
      </c>
      <c r="G578" t="inlineStr">
        <is>
          <t>time_sec</t>
        </is>
      </c>
      <c r="H578" t="inlineStr">
        <is>
          <t>sec</t>
        </is>
      </c>
      <c r="I578" t="inlineStr">
        <is>
          <t>4_advanced</t>
        </is>
      </c>
      <c r="J578" t="inlineStr">
        <is>
          <t>gymnastics</t>
        </is>
      </c>
      <c r="K578" t="inlineStr">
        <is>
          <t>isometric</t>
        </is>
      </c>
      <c r="L578" t="inlineStr">
        <is>
          <t>compound</t>
        </is>
      </c>
      <c r="M578" t="inlineStr">
        <is>
          <t>static</t>
        </is>
      </c>
      <c r="N578" t="inlineStr">
        <is>
          <t>bilateral</t>
        </is>
      </c>
      <c r="O578" t="inlineStr">
        <is>
          <t>arms</t>
        </is>
      </c>
      <c r="P578" t="inlineStr">
        <is>
          <t>bodyweight</t>
        </is>
      </c>
      <c r="Q578" t="inlineStr">
        <is>
          <t>1</t>
        </is>
      </c>
      <c r="R578" t="inlineStr">
        <is>
          <t>calisthenics|gymnastic</t>
        </is>
      </c>
      <c r="S578" t="inlineStr">
        <is>
          <t>1</t>
        </is>
      </c>
      <c r="T578" t="inlineStr">
        <is>
          <t>Planche tuck avanzado</t>
        </is>
      </c>
      <c r="U578" t="inlineStr">
        <is>
          <t>Planche tuck avancé</t>
        </is>
      </c>
      <c r="V578" t="inlineStr">
        <is>
          <t>Adv. Tuck-Planche</t>
        </is>
      </c>
      <c r="W578" t="inlineStr">
        <is>
          <t>Geavanceerde tuck planche</t>
        </is>
      </c>
    </row>
    <row r="579">
      <c r="A579" t="inlineStr">
        <is>
          <t>straddle-planche</t>
        </is>
      </c>
      <c r="B579" t="inlineStr">
        <is>
          <t>Straddle Planche</t>
        </is>
      </c>
      <c r="C579">
        <f>IF(about!$B$5="ES",T579,IF(about!$B$5="FR",U579,IF(about!$B$5="DE",V579,IF(about!$B$5="NL",W579,B579))))</f>
        <v/>
      </c>
      <c r="D579" t="inlineStr">
        <is>
          <t>calisthenics</t>
        </is>
      </c>
      <c r="E579" t="inlineStr">
        <is>
          <t>parallettes</t>
        </is>
      </c>
      <c r="F579" t="inlineStr">
        <is>
          <t>shoulders|chest|core</t>
        </is>
      </c>
      <c r="G579" t="inlineStr">
        <is>
          <t>time_sec</t>
        </is>
      </c>
      <c r="H579" t="inlineStr">
        <is>
          <t>sec</t>
        </is>
      </c>
      <c r="I579" t="inlineStr">
        <is>
          <t>5_elite</t>
        </is>
      </c>
      <c r="J579" t="inlineStr">
        <is>
          <t>gymnastics</t>
        </is>
      </c>
      <c r="K579" t="inlineStr">
        <is>
          <t>isometric</t>
        </is>
      </c>
      <c r="L579" t="inlineStr">
        <is>
          <t>compound</t>
        </is>
      </c>
      <c r="M579" t="inlineStr">
        <is>
          <t>static</t>
        </is>
      </c>
      <c r="N579" t="inlineStr">
        <is>
          <t>bilateral</t>
        </is>
      </c>
      <c r="O579" t="inlineStr">
        <is>
          <t>arms</t>
        </is>
      </c>
      <c r="P579" t="inlineStr">
        <is>
          <t>bodyweight</t>
        </is>
      </c>
      <c r="Q579" t="inlineStr">
        <is>
          <t>1</t>
        </is>
      </c>
      <c r="R579" t="inlineStr">
        <is>
          <t>calisthenics|gymnastic</t>
        </is>
      </c>
      <c r="S579" t="inlineStr">
        <is>
          <t>1</t>
        </is>
      </c>
      <c r="T579" t="inlineStr">
        <is>
          <t>Planche abierta</t>
        </is>
      </c>
      <c r="U579" t="inlineStr">
        <is>
          <t>Planche écarté</t>
        </is>
      </c>
      <c r="V579" t="inlineStr">
        <is>
          <t>Straddle-Planche</t>
        </is>
      </c>
      <c r="W579" t="inlineStr">
        <is>
          <t>Straddle planche</t>
        </is>
      </c>
    </row>
    <row r="580">
      <c r="A580" t="inlineStr">
        <is>
          <t>full-planche</t>
        </is>
      </c>
      <c r="B580" t="inlineStr">
        <is>
          <t>Full Planche</t>
        </is>
      </c>
      <c r="C580">
        <f>IF(about!$B$5="ES",T580,IF(about!$B$5="FR",U580,IF(about!$B$5="DE",V580,IF(about!$B$5="NL",W580,B580))))</f>
        <v/>
      </c>
      <c r="D580" t="inlineStr">
        <is>
          <t>calisthenics</t>
        </is>
      </c>
      <c r="E580" t="inlineStr">
        <is>
          <t>parallettes</t>
        </is>
      </c>
      <c r="F580" t="inlineStr">
        <is>
          <t>shoulders|chest|core</t>
        </is>
      </c>
      <c r="G580" t="inlineStr">
        <is>
          <t>time_sec</t>
        </is>
      </c>
      <c r="H580" t="inlineStr">
        <is>
          <t>sec</t>
        </is>
      </c>
      <c r="I580" t="inlineStr">
        <is>
          <t>5_elite</t>
        </is>
      </c>
      <c r="J580" t="inlineStr">
        <is>
          <t>gymnastics</t>
        </is>
      </c>
      <c r="K580" t="inlineStr">
        <is>
          <t>isometric</t>
        </is>
      </c>
      <c r="L580" t="inlineStr">
        <is>
          <t>compound</t>
        </is>
      </c>
      <c r="M580" t="inlineStr">
        <is>
          <t>static</t>
        </is>
      </c>
      <c r="N580" t="inlineStr">
        <is>
          <t>bilateral</t>
        </is>
      </c>
      <c r="O580" t="inlineStr">
        <is>
          <t>arms</t>
        </is>
      </c>
      <c r="P580" t="inlineStr">
        <is>
          <t>bodyweight</t>
        </is>
      </c>
      <c r="Q580" t="inlineStr">
        <is>
          <t>1</t>
        </is>
      </c>
      <c r="R580" t="inlineStr">
        <is>
          <t>calisthenics|gymnastic</t>
        </is>
      </c>
      <c r="S580" t="inlineStr">
        <is>
          <t>1</t>
        </is>
      </c>
      <c r="T580" t="inlineStr">
        <is>
          <t>Planche completo</t>
        </is>
      </c>
      <c r="U580" t="inlineStr">
        <is>
          <t>Planche complet</t>
        </is>
      </c>
      <c r="V580" t="inlineStr">
        <is>
          <t>Full Planche</t>
        </is>
      </c>
      <c r="W580" t="inlineStr">
        <is>
          <t>Full planche</t>
        </is>
      </c>
    </row>
    <row r="581">
      <c r="A581" t="inlineStr">
        <is>
          <t>tuck-l-sit</t>
        </is>
      </c>
      <c r="B581" t="inlineStr">
        <is>
          <t>Tuck L-Sit</t>
        </is>
      </c>
      <c r="C581">
        <f>IF(about!$B$5="ES",T581,IF(about!$B$5="FR",U581,IF(about!$B$5="DE",V581,IF(about!$B$5="NL",W581,B581))))</f>
        <v/>
      </c>
      <c r="D581" t="inlineStr">
        <is>
          <t>calisthenics</t>
        </is>
      </c>
      <c r="E581" t="inlineStr">
        <is>
          <t>parallettes</t>
        </is>
      </c>
      <c r="F581" t="inlineStr">
        <is>
          <t>core|arms</t>
        </is>
      </c>
      <c r="G581" t="inlineStr">
        <is>
          <t>time_sec</t>
        </is>
      </c>
      <c r="H581" t="inlineStr">
        <is>
          <t>sec</t>
        </is>
      </c>
      <c r="I581" t="inlineStr">
        <is>
          <t>1_intro</t>
        </is>
      </c>
      <c r="J581" t="inlineStr">
        <is>
          <t>gymnastics</t>
        </is>
      </c>
      <c r="K581" t="inlineStr">
        <is>
          <t>isometric</t>
        </is>
      </c>
      <c r="L581" t="inlineStr">
        <is>
          <t>compound</t>
        </is>
      </c>
      <c r="M581" t="inlineStr">
        <is>
          <t>static</t>
        </is>
      </c>
      <c r="N581" t="inlineStr">
        <is>
          <t>bilateral</t>
        </is>
      </c>
      <c r="O581" t="inlineStr">
        <is>
          <t>shoulders</t>
        </is>
      </c>
      <c r="P581" t="inlineStr">
        <is>
          <t>bodyweight</t>
        </is>
      </c>
      <c r="Q581" t="inlineStr">
        <is>
          <t>1</t>
        </is>
      </c>
      <c r="R581" t="inlineStr">
        <is>
          <t>calisthenics|gymnastic|no-equipment</t>
        </is>
      </c>
      <c r="S581" t="inlineStr">
        <is>
          <t>1</t>
        </is>
      </c>
      <c r="T581" t="inlineStr">
        <is>
          <t>L-sit tuck</t>
        </is>
      </c>
      <c r="U581" t="inlineStr">
        <is>
          <t>L-sit groupé</t>
        </is>
      </c>
      <c r="V581" t="inlineStr">
        <is>
          <t>Tuck-L-Sit</t>
        </is>
      </c>
      <c r="W581" t="inlineStr">
        <is>
          <t>Tuck L-sit</t>
        </is>
      </c>
    </row>
    <row r="582">
      <c r="A582" t="inlineStr">
        <is>
          <t>rings-l-sit</t>
        </is>
      </c>
      <c r="B582" t="inlineStr">
        <is>
          <t>Rings L-Sit</t>
        </is>
      </c>
      <c r="C582">
        <f>IF(about!$B$5="ES",T582,IF(about!$B$5="FR",U582,IF(about!$B$5="DE",V582,IF(about!$B$5="NL",W582,B582))))</f>
        <v/>
      </c>
      <c r="D582" t="inlineStr">
        <is>
          <t>calisthenics</t>
        </is>
      </c>
      <c r="E582" t="inlineStr">
        <is>
          <t>rings</t>
        </is>
      </c>
      <c r="F582" t="inlineStr">
        <is>
          <t>core|arms</t>
        </is>
      </c>
      <c r="G582" t="inlineStr">
        <is>
          <t>time_sec</t>
        </is>
      </c>
      <c r="H582" t="inlineStr">
        <is>
          <t>sec</t>
        </is>
      </c>
      <c r="I582" t="inlineStr">
        <is>
          <t>4_advanced</t>
        </is>
      </c>
      <c r="J582" t="inlineStr">
        <is>
          <t>gymnastics</t>
        </is>
      </c>
      <c r="K582" t="inlineStr">
        <is>
          <t>isometric</t>
        </is>
      </c>
      <c r="L582" t="inlineStr">
        <is>
          <t>compound</t>
        </is>
      </c>
      <c r="M582" t="inlineStr">
        <is>
          <t>static</t>
        </is>
      </c>
      <c r="N582" t="inlineStr">
        <is>
          <t>bilateral</t>
        </is>
      </c>
      <c r="O582" t="inlineStr">
        <is>
          <t>shoulders</t>
        </is>
      </c>
      <c r="P582" t="inlineStr">
        <is>
          <t>bodyweight</t>
        </is>
      </c>
      <c r="Q582" t="inlineStr">
        <is>
          <t>1</t>
        </is>
      </c>
      <c r="R582" t="inlineStr">
        <is>
          <t>calisthenics|gymnastic</t>
        </is>
      </c>
      <c r="S582" t="inlineStr">
        <is>
          <t>1</t>
        </is>
      </c>
      <c r="T582" t="inlineStr">
        <is>
          <t>L-sit en anillas</t>
        </is>
      </c>
      <c r="U582" t="inlineStr">
        <is>
          <t>L-sit anneaux</t>
        </is>
      </c>
      <c r="V582" t="inlineStr">
        <is>
          <t>Ring-L-Sit</t>
        </is>
      </c>
      <c r="W582" t="inlineStr">
        <is>
          <t>Ring L-sit</t>
        </is>
      </c>
    </row>
    <row r="583">
      <c r="A583" t="inlineStr">
        <is>
          <t>floor-l-sit</t>
        </is>
      </c>
      <c r="B583" t="inlineStr">
        <is>
          <t>Floor L-Sit</t>
        </is>
      </c>
      <c r="C583">
        <f>IF(about!$B$5="ES",T583,IF(about!$B$5="FR",U583,IF(about!$B$5="DE",V583,IF(about!$B$5="NL",W583,B583))))</f>
        <v/>
      </c>
      <c r="D583" t="inlineStr">
        <is>
          <t>calisthenics</t>
        </is>
      </c>
      <c r="E583" t="inlineStr">
        <is>
          <t>bodyweight</t>
        </is>
      </c>
      <c r="F583" t="inlineStr">
        <is>
          <t>core|arms</t>
        </is>
      </c>
      <c r="G583" t="inlineStr">
        <is>
          <t>time_sec</t>
        </is>
      </c>
      <c r="H583" t="inlineStr">
        <is>
          <t>sec</t>
        </is>
      </c>
      <c r="I583" t="inlineStr">
        <is>
          <t>3_intermediate</t>
        </is>
      </c>
      <c r="J583" t="inlineStr">
        <is>
          <t>gymnastics</t>
        </is>
      </c>
      <c r="K583" t="inlineStr">
        <is>
          <t>isometric</t>
        </is>
      </c>
      <c r="L583" t="inlineStr">
        <is>
          <t>compound</t>
        </is>
      </c>
      <c r="M583" t="inlineStr">
        <is>
          <t>static</t>
        </is>
      </c>
      <c r="N583" t="inlineStr">
        <is>
          <t>bilateral</t>
        </is>
      </c>
      <c r="O583" t="inlineStr">
        <is>
          <t>shoulders</t>
        </is>
      </c>
      <c r="P583" t="inlineStr">
        <is>
          <t>bodyweight</t>
        </is>
      </c>
      <c r="Q583" t="inlineStr">
        <is>
          <t>1</t>
        </is>
      </c>
      <c r="R583" t="inlineStr">
        <is>
          <t>calisthenics|gymnastic|no-equipment</t>
        </is>
      </c>
      <c r="S583" t="inlineStr">
        <is>
          <t>1</t>
        </is>
      </c>
      <c r="T583" t="inlineStr">
        <is>
          <t>L-sit en suelo</t>
        </is>
      </c>
      <c r="U583" t="inlineStr">
        <is>
          <t>L-sit au sol</t>
        </is>
      </c>
      <c r="V583" t="inlineStr">
        <is>
          <t>Boden-L-Sit</t>
        </is>
      </c>
      <c r="W583" t="inlineStr">
        <is>
          <t>L-sit op vloer</t>
        </is>
      </c>
    </row>
    <row r="584">
      <c r="A584" t="inlineStr">
        <is>
          <t>one-arm-pushup-progression</t>
        </is>
      </c>
      <c r="B584" t="inlineStr">
        <is>
          <t>One-Arm Push-Up</t>
        </is>
      </c>
      <c r="C584">
        <f>IF(about!$B$5="ES",T584,IF(about!$B$5="FR",U584,IF(about!$B$5="DE",V584,IF(about!$B$5="NL",W584,B584))))</f>
        <v/>
      </c>
      <c r="D584" t="inlineStr">
        <is>
          <t>calisthenics</t>
        </is>
      </c>
      <c r="E584" t="inlineStr">
        <is>
          <t>bodyweight</t>
        </is>
      </c>
      <c r="F584" t="inlineStr">
        <is>
          <t>chest|arms|shoulders</t>
        </is>
      </c>
      <c r="G584" t="inlineStr">
        <is>
          <t>reps</t>
        </is>
      </c>
      <c r="H584" t="inlineStr">
        <is>
          <t>reps</t>
        </is>
      </c>
      <c r="I584" t="inlineStr">
        <is>
          <t>4_advanced</t>
        </is>
      </c>
      <c r="J584" t="inlineStr">
        <is>
          <t>calisthenics</t>
        </is>
      </c>
      <c r="K584" t="inlineStr">
        <is>
          <t>push_horizontal</t>
        </is>
      </c>
      <c r="L584" t="inlineStr">
        <is>
          <t>compound</t>
        </is>
      </c>
      <c r="M584" t="inlineStr">
        <is>
          <t>push</t>
        </is>
      </c>
      <c r="N584" t="inlineStr">
        <is>
          <t>unilateral</t>
        </is>
      </c>
      <c r="O584" t="inlineStr">
        <is>
          <t>core</t>
        </is>
      </c>
      <c r="P584" t="inlineStr">
        <is>
          <t>bodyweight</t>
        </is>
      </c>
      <c r="Q584" t="inlineStr">
        <is>
          <t>1</t>
        </is>
      </c>
      <c r="R584" t="inlineStr">
        <is>
          <t>calisthenics|unilateral</t>
        </is>
      </c>
      <c r="S584" t="inlineStr">
        <is>
          <t>1</t>
        </is>
      </c>
      <c r="T584" t="inlineStr">
        <is>
          <t>Flexión un brazo</t>
        </is>
      </c>
      <c r="U584" t="inlineStr">
        <is>
          <t>Pompe un bras</t>
        </is>
      </c>
      <c r="V584" t="inlineStr">
        <is>
          <t>Einarmige Liegestütze</t>
        </is>
      </c>
      <c r="W584" t="inlineStr">
        <is>
          <t>Eenarmige push-up</t>
        </is>
      </c>
    </row>
    <row r="585">
      <c r="A585" t="inlineStr">
        <is>
          <t>one-arm-pullup-progression</t>
        </is>
      </c>
      <c r="B585" t="inlineStr">
        <is>
          <t>One-Arm Pull-Up</t>
        </is>
      </c>
      <c r="C585">
        <f>IF(about!$B$5="ES",T585,IF(about!$B$5="FR",U585,IF(about!$B$5="DE",V585,IF(about!$B$5="NL",W585,B585))))</f>
        <v/>
      </c>
      <c r="D585" t="inlineStr">
        <is>
          <t>calisthenics</t>
        </is>
      </c>
      <c r="E585" t="inlineStr">
        <is>
          <t>pull-up-bar</t>
        </is>
      </c>
      <c r="F585" t="inlineStr">
        <is>
          <t>back|arms</t>
        </is>
      </c>
      <c r="G585" t="inlineStr">
        <is>
          <t>reps</t>
        </is>
      </c>
      <c r="H585" t="inlineStr">
        <is>
          <t>reps</t>
        </is>
      </c>
      <c r="I585" t="inlineStr">
        <is>
          <t>5_elite</t>
        </is>
      </c>
      <c r="J585" t="inlineStr">
        <is>
          <t>calisthenics</t>
        </is>
      </c>
      <c r="K585" t="inlineStr">
        <is>
          <t>pull_vertical</t>
        </is>
      </c>
      <c r="L585" t="inlineStr">
        <is>
          <t>compound</t>
        </is>
      </c>
      <c r="M585" t="inlineStr">
        <is>
          <t>pull</t>
        </is>
      </c>
      <c r="N585" t="inlineStr">
        <is>
          <t>unilateral</t>
        </is>
      </c>
      <c r="O585" t="inlineStr">
        <is>
          <t>core</t>
        </is>
      </c>
      <c r="P585" t="inlineStr">
        <is>
          <t>bodyweight</t>
        </is>
      </c>
      <c r="Q585" t="inlineStr">
        <is>
          <t>1</t>
        </is>
      </c>
      <c r="R585" t="inlineStr">
        <is>
          <t>calisthenics|unilateral</t>
        </is>
      </c>
      <c r="S585" t="inlineStr">
        <is>
          <t>1</t>
        </is>
      </c>
      <c r="T585" t="inlineStr">
        <is>
          <t>Dominada un brazo</t>
        </is>
      </c>
      <c r="U585" t="inlineStr">
        <is>
          <t>Traction un bras</t>
        </is>
      </c>
      <c r="V585" t="inlineStr">
        <is>
          <t>Einarmiger Klimmzug</t>
        </is>
      </c>
      <c r="W585" t="inlineStr">
        <is>
          <t>Eenarmige pull-up</t>
        </is>
      </c>
    </row>
    <row r="586">
      <c r="A586" t="inlineStr">
        <is>
          <t>human-flag</t>
        </is>
      </c>
      <c r="B586" t="inlineStr">
        <is>
          <t>Human Flag</t>
        </is>
      </c>
      <c r="C586">
        <f>IF(about!$B$5="ES",T586,IF(about!$B$5="FR",U586,IF(about!$B$5="DE",V586,IF(about!$B$5="NL",W586,B586))))</f>
        <v/>
      </c>
      <c r="D586" t="inlineStr">
        <is>
          <t>calisthenics</t>
        </is>
      </c>
      <c r="E586" t="inlineStr">
        <is>
          <t>pull-up-bar</t>
        </is>
      </c>
      <c r="F586" t="inlineStr">
        <is>
          <t>core|back|arms</t>
        </is>
      </c>
      <c r="G586" t="inlineStr">
        <is>
          <t>time_sec</t>
        </is>
      </c>
      <c r="H586" t="inlineStr">
        <is>
          <t>sec</t>
        </is>
      </c>
      <c r="I586" t="inlineStr">
        <is>
          <t>5_elite</t>
        </is>
      </c>
      <c r="J586" t="inlineStr">
        <is>
          <t>calisthenics</t>
        </is>
      </c>
      <c r="K586" t="inlineStr">
        <is>
          <t>isometric</t>
        </is>
      </c>
      <c r="L586" t="inlineStr">
        <is>
          <t>compound</t>
        </is>
      </c>
      <c r="M586" t="inlineStr">
        <is>
          <t>static</t>
        </is>
      </c>
      <c r="N586" t="inlineStr">
        <is>
          <t>unilateral</t>
        </is>
      </c>
      <c r="O586" t="inlineStr">
        <is>
          <t>shoulders</t>
        </is>
      </c>
      <c r="P586" t="inlineStr">
        <is>
          <t>bodyweight</t>
        </is>
      </c>
      <c r="Q586" t="inlineStr">
        <is>
          <t>1</t>
        </is>
      </c>
      <c r="R586" t="inlineStr">
        <is>
          <t>calisthenics|gymnastic</t>
        </is>
      </c>
      <c r="S586" t="inlineStr">
        <is>
          <t>1</t>
        </is>
      </c>
      <c r="T586" t="inlineStr">
        <is>
          <t>Bandera humana</t>
        </is>
      </c>
      <c r="U586" t="inlineStr">
        <is>
          <t>Drapeau humain</t>
        </is>
      </c>
      <c r="V586" t="inlineStr">
        <is>
          <t>Human Flag</t>
        </is>
      </c>
      <c r="W586" t="inlineStr">
        <is>
          <t>Human flag</t>
        </is>
      </c>
    </row>
    <row r="587">
      <c r="A587" t="inlineStr">
        <is>
          <t>dragon-squat</t>
        </is>
      </c>
      <c r="B587" t="inlineStr">
        <is>
          <t>Dragon Squat</t>
        </is>
      </c>
      <c r="C587">
        <f>IF(about!$B$5="ES",T587,IF(about!$B$5="FR",U587,IF(about!$B$5="DE",V587,IF(about!$B$5="NL",W587,B587))))</f>
        <v/>
      </c>
      <c r="D587" t="inlineStr">
        <is>
          <t>calisthenics</t>
        </is>
      </c>
      <c r="E587" t="inlineStr">
        <is>
          <t>bodyweight</t>
        </is>
      </c>
      <c r="F587" t="inlineStr">
        <is>
          <t>legs|glutes</t>
        </is>
      </c>
      <c r="G587" t="inlineStr">
        <is>
          <t>reps</t>
        </is>
      </c>
      <c r="H587" t="inlineStr">
        <is>
          <t>reps</t>
        </is>
      </c>
      <c r="I587" t="inlineStr">
        <is>
          <t>4_advanced</t>
        </is>
      </c>
      <c r="J587" t="inlineStr">
        <is>
          <t>calisthenics</t>
        </is>
      </c>
      <c r="K587" t="inlineStr">
        <is>
          <t>squat</t>
        </is>
      </c>
      <c r="L587" t="inlineStr">
        <is>
          <t>compound</t>
        </is>
      </c>
      <c r="M587" t="inlineStr">
        <is>
          <t>mixed</t>
        </is>
      </c>
      <c r="N587" t="inlineStr">
        <is>
          <t>unilateral</t>
        </is>
      </c>
      <c r="O587" t="inlineStr">
        <is>
          <t>core</t>
        </is>
      </c>
      <c r="P587" t="inlineStr">
        <is>
          <t>bodyweight</t>
        </is>
      </c>
      <c r="Q587" t="inlineStr">
        <is>
          <t>1</t>
        </is>
      </c>
      <c r="R587" t="inlineStr">
        <is>
          <t>calisthenics|unilateral|no-equipment</t>
        </is>
      </c>
      <c r="S587" t="inlineStr">
        <is>
          <t>1</t>
        </is>
      </c>
      <c r="T587" t="inlineStr">
        <is>
          <t>Sentadilla dragón</t>
        </is>
      </c>
      <c r="U587" t="inlineStr">
        <is>
          <t>Squat dragon</t>
        </is>
      </c>
      <c r="V587" t="inlineStr">
        <is>
          <t>Dragon-Squat</t>
        </is>
      </c>
      <c r="W587" t="inlineStr">
        <is>
          <t>Dragon squat</t>
        </is>
      </c>
    </row>
    <row r="588">
      <c r="A588" t="inlineStr">
        <is>
          <t>typewriter-pullup</t>
        </is>
      </c>
      <c r="B588" t="inlineStr">
        <is>
          <t>Typewriter Pull-Up</t>
        </is>
      </c>
      <c r="C588">
        <f>IF(about!$B$5="ES",T588,IF(about!$B$5="FR",U588,IF(about!$B$5="DE",V588,IF(about!$B$5="NL",W588,B588))))</f>
        <v/>
      </c>
      <c r="D588" t="inlineStr">
        <is>
          <t>calisthenics</t>
        </is>
      </c>
      <c r="E588" t="inlineStr">
        <is>
          <t>pull-up-bar</t>
        </is>
      </c>
      <c r="F588" t="inlineStr">
        <is>
          <t>back|arms</t>
        </is>
      </c>
      <c r="G588" t="inlineStr">
        <is>
          <t>reps</t>
        </is>
      </c>
      <c r="H588" t="inlineStr">
        <is>
          <t>reps</t>
        </is>
      </c>
      <c r="I588" t="inlineStr">
        <is>
          <t>4_advanced</t>
        </is>
      </c>
      <c r="J588" t="inlineStr">
        <is>
          <t>calisthenics</t>
        </is>
      </c>
      <c r="K588" t="inlineStr">
        <is>
          <t>pull_vertical</t>
        </is>
      </c>
      <c r="L588" t="inlineStr">
        <is>
          <t>compound</t>
        </is>
      </c>
      <c r="M588" t="inlineStr">
        <is>
          <t>pull</t>
        </is>
      </c>
      <c r="N588" t="inlineStr">
        <is>
          <t>alternating</t>
        </is>
      </c>
      <c r="O588" t="inlineStr">
        <is>
          <t>core</t>
        </is>
      </c>
      <c r="P588" t="inlineStr">
        <is>
          <t>bodyweight</t>
        </is>
      </c>
      <c r="Q588" t="inlineStr">
        <is>
          <t>1</t>
        </is>
      </c>
      <c r="R588" t="inlineStr">
        <is>
          <t>calisthenics</t>
        </is>
      </c>
      <c r="S588" t="inlineStr">
        <is>
          <t>1</t>
        </is>
      </c>
      <c r="T588" t="inlineStr">
        <is>
          <t>Dominada máquina de escribir</t>
        </is>
      </c>
      <c r="U588" t="inlineStr">
        <is>
          <t>Traction typewriter</t>
        </is>
      </c>
      <c r="V588" t="inlineStr">
        <is>
          <t>Typewriter-Klimmzug</t>
        </is>
      </c>
      <c r="W588" t="inlineStr">
        <is>
          <t>Typewriter pull-up</t>
        </is>
      </c>
    </row>
    <row r="589">
      <c r="A589" t="inlineStr">
        <is>
          <t>muscle-up-transition-drill</t>
        </is>
      </c>
      <c r="B589" t="inlineStr">
        <is>
          <t>Muscle-Up Transition Drill</t>
        </is>
      </c>
      <c r="C589">
        <f>IF(about!$B$5="ES",T589,IF(about!$B$5="FR",U589,IF(about!$B$5="DE",V589,IF(about!$B$5="NL",W589,B589))))</f>
        <v/>
      </c>
      <c r="D589" t="inlineStr">
        <is>
          <t>calisthenics</t>
        </is>
      </c>
      <c r="E589" t="inlineStr">
        <is>
          <t>rings</t>
        </is>
      </c>
      <c r="F589" t="inlineStr">
        <is>
          <t>back|arms|chest</t>
        </is>
      </c>
      <c r="G589" t="inlineStr">
        <is>
          <t>reps</t>
        </is>
      </c>
      <c r="H589" t="inlineStr">
        <is>
          <t>reps</t>
        </is>
      </c>
      <c r="I589" t="inlineStr">
        <is>
          <t>3_intermediate</t>
        </is>
      </c>
      <c r="J589" t="inlineStr">
        <is>
          <t>calisthenics</t>
        </is>
      </c>
      <c r="K589" t="inlineStr">
        <is>
          <t>pull_vertical</t>
        </is>
      </c>
      <c r="L589" t="inlineStr">
        <is>
          <t>compound</t>
        </is>
      </c>
      <c r="M589" t="inlineStr">
        <is>
          <t>explosive</t>
        </is>
      </c>
      <c r="N589" t="inlineStr">
        <is>
          <t>bilateral</t>
        </is>
      </c>
      <c r="O589" t="inlineStr">
        <is>
          <t>core</t>
        </is>
      </c>
      <c r="P589" t="inlineStr">
        <is>
          <t>bodyweight</t>
        </is>
      </c>
      <c r="Q589" t="inlineStr">
        <is>
          <t>1</t>
        </is>
      </c>
      <c r="R589" t="inlineStr">
        <is>
          <t>calisthenics|gymnastic</t>
        </is>
      </c>
      <c r="S589" t="inlineStr">
        <is>
          <t>1</t>
        </is>
      </c>
      <c r="T589" t="inlineStr">
        <is>
          <t>Drill transición muscle-up</t>
        </is>
      </c>
      <c r="U589" t="inlineStr">
        <is>
          <t>Muscle-up transition</t>
        </is>
      </c>
      <c r="V589" t="inlineStr">
        <is>
          <t>Muscle-Up-Übergangs-Drill</t>
        </is>
      </c>
      <c r="W589" t="inlineStr">
        <is>
          <t>Muscle-up transitie drill</t>
        </is>
      </c>
    </row>
    <row r="590">
      <c r="A590" t="inlineStr">
        <is>
          <t>false-grip-hold</t>
        </is>
      </c>
      <c r="B590" t="inlineStr">
        <is>
          <t>False Grip Hold</t>
        </is>
      </c>
      <c r="C590">
        <f>IF(about!$B$5="ES",T590,IF(about!$B$5="FR",U590,IF(about!$B$5="DE",V590,IF(about!$B$5="NL",W590,B590))))</f>
        <v/>
      </c>
      <c r="D590" t="inlineStr">
        <is>
          <t>calisthenics</t>
        </is>
      </c>
      <c r="E590" t="inlineStr">
        <is>
          <t>rings</t>
        </is>
      </c>
      <c r="F590" t="inlineStr">
        <is>
          <t>arms</t>
        </is>
      </c>
      <c r="G590" t="inlineStr">
        <is>
          <t>time_sec</t>
        </is>
      </c>
      <c r="H590" t="inlineStr">
        <is>
          <t>sec</t>
        </is>
      </c>
      <c r="I590" t="inlineStr">
        <is>
          <t>2_beginner</t>
        </is>
      </c>
      <c r="J590" t="inlineStr">
        <is>
          <t>gymnastics</t>
        </is>
      </c>
      <c r="K590" t="inlineStr">
        <is>
          <t>isometric</t>
        </is>
      </c>
      <c r="L590" t="inlineStr">
        <is>
          <t>compound</t>
        </is>
      </c>
      <c r="M590" t="inlineStr">
        <is>
          <t>static</t>
        </is>
      </c>
      <c r="N590" t="inlineStr">
        <is>
          <t>bilateral</t>
        </is>
      </c>
      <c r="O590" t="inlineStr">
        <is>
          <t>back</t>
        </is>
      </c>
      <c r="P590" t="inlineStr">
        <is>
          <t>bodyweight</t>
        </is>
      </c>
      <c r="Q590" t="inlineStr">
        <is>
          <t>1</t>
        </is>
      </c>
      <c r="R590" t="inlineStr">
        <is>
          <t>calisthenics|gymnastic|isometric</t>
        </is>
      </c>
      <c r="S590" t="inlineStr">
        <is>
          <t>1</t>
        </is>
      </c>
      <c r="T590" t="inlineStr">
        <is>
          <t>Agarre falso</t>
        </is>
      </c>
      <c r="U590" t="inlineStr">
        <is>
          <t>Hold prise fausse</t>
        </is>
      </c>
      <c r="V590" t="inlineStr">
        <is>
          <t>False-Grip-Hold</t>
        </is>
      </c>
      <c r="W590" t="inlineStr">
        <is>
          <t>False grip hold</t>
        </is>
      </c>
    </row>
    <row r="591">
      <c r="A591" t="inlineStr">
        <is>
          <t>ring-support-hold</t>
        </is>
      </c>
      <c r="B591" t="inlineStr">
        <is>
          <t>Ring Support Hold</t>
        </is>
      </c>
      <c r="C591">
        <f>IF(about!$B$5="ES",T591,IF(about!$B$5="FR",U591,IF(about!$B$5="DE",V591,IF(about!$B$5="NL",W591,B591))))</f>
        <v/>
      </c>
      <c r="D591" t="inlineStr">
        <is>
          <t>calisthenics</t>
        </is>
      </c>
      <c r="E591" t="inlineStr">
        <is>
          <t>rings</t>
        </is>
      </c>
      <c r="F591" t="inlineStr">
        <is>
          <t>arms|chest|shoulders</t>
        </is>
      </c>
      <c r="G591" t="inlineStr">
        <is>
          <t>time_sec</t>
        </is>
      </c>
      <c r="H591" t="inlineStr">
        <is>
          <t>sec</t>
        </is>
      </c>
      <c r="I591" t="inlineStr">
        <is>
          <t>3_intermediate</t>
        </is>
      </c>
      <c r="J591" t="inlineStr">
        <is>
          <t>gymnastics</t>
        </is>
      </c>
      <c r="K591" t="inlineStr">
        <is>
          <t>isometric</t>
        </is>
      </c>
      <c r="L591" t="inlineStr">
        <is>
          <t>compound</t>
        </is>
      </c>
      <c r="M591" t="inlineStr">
        <is>
          <t>static</t>
        </is>
      </c>
      <c r="N591" t="inlineStr">
        <is>
          <t>bilateral</t>
        </is>
      </c>
      <c r="O591" t="inlineStr">
        <is>
          <t>core</t>
        </is>
      </c>
      <c r="P591" t="inlineStr">
        <is>
          <t>bodyweight</t>
        </is>
      </c>
      <c r="Q591" t="inlineStr">
        <is>
          <t>1</t>
        </is>
      </c>
      <c r="R591" t="inlineStr">
        <is>
          <t>calisthenics|gymnastic|isometric</t>
        </is>
      </c>
      <c r="S591" t="inlineStr">
        <is>
          <t>1</t>
        </is>
      </c>
      <c r="T591" t="inlineStr">
        <is>
          <t>Apoyo en anillas</t>
        </is>
      </c>
      <c r="U591" t="inlineStr">
        <is>
          <t>Soutien anneaux</t>
        </is>
      </c>
      <c r="V591" t="inlineStr">
        <is>
          <t>Ring-Support</t>
        </is>
      </c>
      <c r="W591" t="inlineStr">
        <is>
          <t>Ring support hold</t>
        </is>
      </c>
    </row>
    <row r="592">
      <c r="A592" t="inlineStr">
        <is>
          <t>ring-iron-cross-negatives</t>
        </is>
      </c>
      <c r="B592" t="inlineStr">
        <is>
          <t>Ring Iron Cross Negatives</t>
        </is>
      </c>
      <c r="C592">
        <f>IF(about!$B$5="ES",T592,IF(about!$B$5="FR",U592,IF(about!$B$5="DE",V592,IF(about!$B$5="NL",W592,B592))))</f>
        <v/>
      </c>
      <c r="D592" t="inlineStr">
        <is>
          <t>calisthenics</t>
        </is>
      </c>
      <c r="E592" t="inlineStr">
        <is>
          <t>rings</t>
        </is>
      </c>
      <c r="F592" t="inlineStr">
        <is>
          <t>chest|shoulders|arms</t>
        </is>
      </c>
      <c r="G592" t="inlineStr">
        <is>
          <t>reps</t>
        </is>
      </c>
      <c r="H592" t="inlineStr">
        <is>
          <t>reps</t>
        </is>
      </c>
      <c r="I592" t="inlineStr">
        <is>
          <t>5_elite</t>
        </is>
      </c>
      <c r="J592" t="inlineStr">
        <is>
          <t>gymnastics</t>
        </is>
      </c>
      <c r="K592" t="inlineStr">
        <is>
          <t>isometric</t>
        </is>
      </c>
      <c r="L592" t="inlineStr">
        <is>
          <t>compound</t>
        </is>
      </c>
      <c r="M592" t="inlineStr">
        <is>
          <t>mixed</t>
        </is>
      </c>
      <c r="N592" t="inlineStr">
        <is>
          <t>bilateral</t>
        </is>
      </c>
      <c r="O592" t="inlineStr">
        <is>
          <t>back</t>
        </is>
      </c>
      <c r="P592" t="inlineStr">
        <is>
          <t>bodyweight</t>
        </is>
      </c>
      <c r="Q592" t="inlineStr">
        <is>
          <t>1</t>
        </is>
      </c>
      <c r="R592" t="inlineStr">
        <is>
          <t>calisthenics|gymnastic</t>
        </is>
      </c>
      <c r="S592" t="inlineStr">
        <is>
          <t>1</t>
        </is>
      </c>
      <c r="T592" t="inlineStr">
        <is>
          <t>Cruz de hierro negativas</t>
        </is>
      </c>
      <c r="U592" t="inlineStr">
        <is>
          <t>Croix de fer négatives</t>
        </is>
      </c>
      <c r="V592" t="inlineStr">
        <is>
          <t>Ringkreuz-Negativs</t>
        </is>
      </c>
      <c r="W592" t="inlineStr">
        <is>
          <t>Ring iron cross negatieven</t>
        </is>
      </c>
    </row>
    <row r="593">
      <c r="A593" t="inlineStr">
        <is>
          <t>skin-the-cat</t>
        </is>
      </c>
      <c r="B593" t="inlineStr">
        <is>
          <t>Skin the Cat</t>
        </is>
      </c>
      <c r="C593">
        <f>IF(about!$B$5="ES",T593,IF(about!$B$5="FR",U593,IF(about!$B$5="DE",V593,IF(about!$B$5="NL",W593,B593))))</f>
        <v/>
      </c>
      <c r="D593" t="inlineStr">
        <is>
          <t>calisthenics</t>
        </is>
      </c>
      <c r="E593" t="inlineStr">
        <is>
          <t>rings</t>
        </is>
      </c>
      <c r="F593" t="inlineStr">
        <is>
          <t>shoulders|back</t>
        </is>
      </c>
      <c r="G593" t="inlineStr">
        <is>
          <t>reps</t>
        </is>
      </c>
      <c r="H593" t="inlineStr">
        <is>
          <t>reps</t>
        </is>
      </c>
      <c r="I593" t="inlineStr">
        <is>
          <t>2_beginner</t>
        </is>
      </c>
      <c r="J593" t="inlineStr">
        <is>
          <t>gymnastics</t>
        </is>
      </c>
      <c r="K593" t="inlineStr">
        <is>
          <t>mobility</t>
        </is>
      </c>
      <c r="L593" t="inlineStr">
        <is>
          <t>compound</t>
        </is>
      </c>
      <c r="M593" t="inlineStr">
        <is>
          <t>mixed</t>
        </is>
      </c>
      <c r="N593" t="inlineStr">
        <is>
          <t>bilateral</t>
        </is>
      </c>
      <c r="O593" t="inlineStr">
        <is>
          <t>core</t>
        </is>
      </c>
      <c r="P593" t="inlineStr">
        <is>
          <t>bodyweight</t>
        </is>
      </c>
      <c r="Q593" t="inlineStr">
        <is>
          <t>1</t>
        </is>
      </c>
      <c r="R593" t="inlineStr">
        <is>
          <t>calisthenics|gymnastic</t>
        </is>
      </c>
      <c r="S593" t="inlineStr">
        <is>
          <t>1</t>
        </is>
      </c>
      <c r="T593" t="inlineStr">
        <is>
          <t>Pelar al gato</t>
        </is>
      </c>
      <c r="U593" t="inlineStr">
        <is>
          <t>Skin the cat</t>
        </is>
      </c>
      <c r="V593" t="inlineStr">
        <is>
          <t>Skin the Cat</t>
        </is>
      </c>
      <c r="W593" t="inlineStr">
        <is>
          <t>Skin the cat</t>
        </is>
      </c>
    </row>
    <row r="594">
      <c r="A594" t="inlineStr">
        <is>
          <t>german-hang</t>
        </is>
      </c>
      <c r="B594" t="inlineStr">
        <is>
          <t>German Hang</t>
        </is>
      </c>
      <c r="C594">
        <f>IF(about!$B$5="ES",T594,IF(about!$B$5="FR",U594,IF(about!$B$5="DE",V594,IF(about!$B$5="NL",W594,B594))))</f>
        <v/>
      </c>
      <c r="D594" t="inlineStr">
        <is>
          <t>calisthenics</t>
        </is>
      </c>
      <c r="E594" t="inlineStr">
        <is>
          <t>rings</t>
        </is>
      </c>
      <c r="F594" t="inlineStr">
        <is>
          <t>shoulders|chest</t>
        </is>
      </c>
      <c r="G594" t="inlineStr">
        <is>
          <t>time_sec</t>
        </is>
      </c>
      <c r="H594" t="inlineStr">
        <is>
          <t>sec</t>
        </is>
      </c>
      <c r="I594" t="inlineStr">
        <is>
          <t>3_intermediate</t>
        </is>
      </c>
      <c r="J594" t="inlineStr">
        <is>
          <t>gymnastics</t>
        </is>
      </c>
      <c r="K594" t="inlineStr">
        <is>
          <t>isometric</t>
        </is>
      </c>
      <c r="L594" t="inlineStr">
        <is>
          <t>compound</t>
        </is>
      </c>
      <c r="M594" t="inlineStr">
        <is>
          <t>static</t>
        </is>
      </c>
      <c r="N594" t="inlineStr">
        <is>
          <t>bilateral</t>
        </is>
      </c>
      <c r="O594" t="inlineStr">
        <is>
          <t>arms</t>
        </is>
      </c>
      <c r="P594" t="inlineStr">
        <is>
          <t>bodyweight</t>
        </is>
      </c>
      <c r="Q594" t="inlineStr">
        <is>
          <t>1</t>
        </is>
      </c>
      <c r="R594" t="inlineStr">
        <is>
          <t>calisthenics|gymnastic|isometric</t>
        </is>
      </c>
      <c r="S594" t="inlineStr">
        <is>
          <t>1</t>
        </is>
      </c>
      <c r="T594" t="inlineStr">
        <is>
          <t>German hang</t>
        </is>
      </c>
      <c r="U594" t="inlineStr">
        <is>
          <t>German hang</t>
        </is>
      </c>
      <c r="V594" t="inlineStr">
        <is>
          <t>German Hang</t>
        </is>
      </c>
      <c r="W594" t="inlineStr">
        <is>
          <t>German hang</t>
        </is>
      </c>
    </row>
    <row r="595">
      <c r="A595" t="inlineStr">
        <is>
          <t>tuck-back-extension-roll</t>
        </is>
      </c>
      <c r="B595" t="inlineStr">
        <is>
          <t>Tuck Back Extension Roll</t>
        </is>
      </c>
      <c r="C595">
        <f>IF(about!$B$5="ES",T595,IF(about!$B$5="FR",U595,IF(about!$B$5="DE",V595,IF(about!$B$5="NL",W595,B595))))</f>
        <v/>
      </c>
      <c r="D595" t="inlineStr">
        <is>
          <t>calisthenics</t>
        </is>
      </c>
      <c r="E595" t="inlineStr">
        <is>
          <t>yoga-mat</t>
        </is>
      </c>
      <c r="F595" t="inlineStr">
        <is>
          <t>core|back</t>
        </is>
      </c>
      <c r="G595" t="inlineStr">
        <is>
          <t>reps</t>
        </is>
      </c>
      <c r="H595" t="inlineStr">
        <is>
          <t>reps</t>
        </is>
      </c>
      <c r="I595" t="inlineStr">
        <is>
          <t>3_intermediate</t>
        </is>
      </c>
      <c r="J595" t="inlineStr">
        <is>
          <t>gymnastics</t>
        </is>
      </c>
      <c r="K595" t="inlineStr">
        <is>
          <t>mobility</t>
        </is>
      </c>
      <c r="L595" t="inlineStr">
        <is>
          <t>compound</t>
        </is>
      </c>
      <c r="M595" t="inlineStr">
        <is>
          <t>mixed</t>
        </is>
      </c>
      <c r="N595" t="inlineStr">
        <is>
          <t>bilateral</t>
        </is>
      </c>
      <c r="O595" t="inlineStr">
        <is>
          <t>1</t>
        </is>
      </c>
      <c r="P595" t="inlineStr">
        <is>
          <t>bodyweight</t>
        </is>
      </c>
      <c r="Q595" t="inlineStr">
        <is>
          <t>1</t>
        </is>
      </c>
      <c r="R595" t="inlineStr">
        <is>
          <t>calisthenics|gymnastic</t>
        </is>
      </c>
      <c r="S595" t="inlineStr">
        <is>
          <t>1</t>
        </is>
      </c>
      <c r="T595" t="inlineStr">
        <is>
          <t>Voltereta atrás tuck</t>
        </is>
      </c>
      <c r="U595" t="inlineStr">
        <is>
          <t>Roulade arrière groupée</t>
        </is>
      </c>
      <c r="V595" t="inlineStr">
        <is>
          <t>Tuck-Rückwärtsrolle</t>
        </is>
      </c>
      <c r="W595" t="inlineStr">
        <is>
          <t>Tuck back roll</t>
        </is>
      </c>
    </row>
    <row r="596">
      <c r="A596" t="inlineStr">
        <is>
          <t>forward-roll</t>
        </is>
      </c>
      <c r="B596" t="inlineStr">
        <is>
          <t>Forward Roll</t>
        </is>
      </c>
      <c r="C596">
        <f>IF(about!$B$5="ES",T596,IF(about!$B$5="FR",U596,IF(about!$B$5="DE",V596,IF(about!$B$5="NL",W596,B596))))</f>
        <v/>
      </c>
      <c r="D596" t="inlineStr">
        <is>
          <t>calisthenics</t>
        </is>
      </c>
      <c r="E596" t="inlineStr">
        <is>
          <t>yoga-mat</t>
        </is>
      </c>
      <c r="F596" t="inlineStr">
        <is>
          <t>core</t>
        </is>
      </c>
      <c r="G596" t="inlineStr">
        <is>
          <t>reps</t>
        </is>
      </c>
      <c r="H596" t="inlineStr">
        <is>
          <t>reps</t>
        </is>
      </c>
      <c r="I596" t="inlineStr">
        <is>
          <t>2_beginner</t>
        </is>
      </c>
      <c r="J596" t="inlineStr">
        <is>
          <t>gymnastics</t>
        </is>
      </c>
      <c r="K596" t="inlineStr">
        <is>
          <t>mobility</t>
        </is>
      </c>
      <c r="L596" t="inlineStr">
        <is>
          <t>compound</t>
        </is>
      </c>
      <c r="M596" t="inlineStr">
        <is>
          <t>mixed</t>
        </is>
      </c>
      <c r="N596" t="inlineStr">
        <is>
          <t>bilateral</t>
        </is>
      </c>
      <c r="O596" t="inlineStr">
        <is>
          <t>back|shoulders</t>
        </is>
      </c>
      <c r="P596" t="inlineStr">
        <is>
          <t>bodyweight</t>
        </is>
      </c>
      <c r="Q596" t="inlineStr">
        <is>
          <t>1</t>
        </is>
      </c>
      <c r="R596" t="inlineStr">
        <is>
          <t>calisthenics|gymnastic</t>
        </is>
      </c>
      <c r="S596" t="inlineStr">
        <is>
          <t>1</t>
        </is>
      </c>
      <c r="T596" t="inlineStr">
        <is>
          <t>Voltereta adelante</t>
        </is>
      </c>
      <c r="U596" t="inlineStr">
        <is>
          <t>Roulade avant</t>
        </is>
      </c>
      <c r="V596" t="inlineStr">
        <is>
          <t>Vorwärtsrolle</t>
        </is>
      </c>
      <c r="W596" t="inlineStr">
        <is>
          <t>Voorwaartse rol</t>
        </is>
      </c>
    </row>
    <row r="597">
      <c r="A597" t="inlineStr">
        <is>
          <t>backward-roll</t>
        </is>
      </c>
      <c r="B597" t="inlineStr">
        <is>
          <t>Backward Roll</t>
        </is>
      </c>
      <c r="C597">
        <f>IF(about!$B$5="ES",T597,IF(about!$B$5="FR",U597,IF(about!$B$5="DE",V597,IF(about!$B$5="NL",W597,B597))))</f>
        <v/>
      </c>
      <c r="D597" t="inlineStr">
        <is>
          <t>calisthenics</t>
        </is>
      </c>
      <c r="E597" t="inlineStr">
        <is>
          <t>yoga-mat</t>
        </is>
      </c>
      <c r="F597" t="inlineStr">
        <is>
          <t>core</t>
        </is>
      </c>
      <c r="G597" t="inlineStr">
        <is>
          <t>reps</t>
        </is>
      </c>
      <c r="H597" t="inlineStr">
        <is>
          <t>reps</t>
        </is>
      </c>
      <c r="I597" t="inlineStr">
        <is>
          <t>2_beginner</t>
        </is>
      </c>
      <c r="J597" t="inlineStr">
        <is>
          <t>gymnastics</t>
        </is>
      </c>
      <c r="K597" t="inlineStr">
        <is>
          <t>mobility</t>
        </is>
      </c>
      <c r="L597" t="inlineStr">
        <is>
          <t>compound</t>
        </is>
      </c>
      <c r="M597" t="inlineStr">
        <is>
          <t>mixed</t>
        </is>
      </c>
      <c r="N597" t="inlineStr">
        <is>
          <t>bilateral</t>
        </is>
      </c>
      <c r="O597" t="inlineStr">
        <is>
          <t>back|shoulders</t>
        </is>
      </c>
      <c r="P597" t="inlineStr">
        <is>
          <t>bodyweight</t>
        </is>
      </c>
      <c r="Q597" t="inlineStr">
        <is>
          <t>1</t>
        </is>
      </c>
      <c r="R597" t="inlineStr">
        <is>
          <t>calisthenics|gymnastic</t>
        </is>
      </c>
      <c r="S597" t="inlineStr">
        <is>
          <t>1</t>
        </is>
      </c>
      <c r="T597" t="inlineStr">
        <is>
          <t>Voltereta atrás</t>
        </is>
      </c>
      <c r="U597" t="inlineStr">
        <is>
          <t>Roulade arrière</t>
        </is>
      </c>
      <c r="V597" t="inlineStr">
        <is>
          <t>Rückwärtsrolle</t>
        </is>
      </c>
      <c r="W597" t="inlineStr">
        <is>
          <t>Achterwaartse rol</t>
        </is>
      </c>
    </row>
    <row r="598">
      <c r="A598" t="inlineStr">
        <is>
          <t>cartwheel</t>
        </is>
      </c>
      <c r="B598" t="inlineStr">
        <is>
          <t>Cartwheel</t>
        </is>
      </c>
      <c r="C598">
        <f>IF(about!$B$5="ES",T598,IF(about!$B$5="FR",U598,IF(about!$B$5="DE",V598,IF(about!$B$5="NL",W598,B598))))</f>
        <v/>
      </c>
      <c r="D598" t="inlineStr">
        <is>
          <t>calisthenics</t>
        </is>
      </c>
      <c r="E598" t="inlineStr">
        <is>
          <t>yoga-mat</t>
        </is>
      </c>
      <c r="F598" t="inlineStr">
        <is>
          <t>full-body</t>
        </is>
      </c>
      <c r="G598" t="inlineStr">
        <is>
          <t>reps</t>
        </is>
      </c>
      <c r="H598" t="inlineStr">
        <is>
          <t>reps</t>
        </is>
      </c>
      <c r="I598" t="inlineStr">
        <is>
          <t>2_beginner</t>
        </is>
      </c>
      <c r="J598" t="inlineStr">
        <is>
          <t>gymnastics</t>
        </is>
      </c>
      <c r="K598" t="inlineStr">
        <is>
          <t>gait</t>
        </is>
      </c>
      <c r="L598" t="inlineStr">
        <is>
          <t>compound</t>
        </is>
      </c>
      <c r="M598" t="inlineStr">
        <is>
          <t>mixed</t>
        </is>
      </c>
      <c r="N598" t="inlineStr">
        <is>
          <t>alternating</t>
        </is>
      </c>
      <c r="O598" t="inlineStr">
        <is>
          <t>core|shoulders</t>
        </is>
      </c>
      <c r="P598" t="inlineStr">
        <is>
          <t>bodyweight</t>
        </is>
      </c>
      <c r="Q598" t="inlineStr">
        <is>
          <t>1</t>
        </is>
      </c>
      <c r="R598" t="inlineStr">
        <is>
          <t>calisthenics|gymnastic</t>
        </is>
      </c>
      <c r="S598" t="inlineStr">
        <is>
          <t>1</t>
        </is>
      </c>
      <c r="T598" t="inlineStr">
        <is>
          <t>Rueda</t>
        </is>
      </c>
      <c r="U598" t="inlineStr">
        <is>
          <t>Roue</t>
        </is>
      </c>
      <c r="V598" t="inlineStr">
        <is>
          <t>Rad</t>
        </is>
      </c>
      <c r="W598" t="inlineStr">
        <is>
          <t>Radslag</t>
        </is>
      </c>
    </row>
    <row r="599">
      <c r="A599" t="inlineStr">
        <is>
          <t>handstand-kick-up</t>
        </is>
      </c>
      <c r="B599" t="inlineStr">
        <is>
          <t>Handstand Kick-Up</t>
        </is>
      </c>
      <c r="C599">
        <f>IF(about!$B$5="ES",T599,IF(about!$B$5="FR",U599,IF(about!$B$5="DE",V599,IF(about!$B$5="NL",W599,B599))))</f>
        <v/>
      </c>
      <c r="D599" t="inlineStr">
        <is>
          <t>calisthenics</t>
        </is>
      </c>
      <c r="E599" t="inlineStr">
        <is>
          <t>bodyweight</t>
        </is>
      </c>
      <c r="F599" t="inlineStr">
        <is>
          <t>shoulders|core</t>
        </is>
      </c>
      <c r="G599" t="inlineStr">
        <is>
          <t>reps</t>
        </is>
      </c>
      <c r="H599" t="inlineStr">
        <is>
          <t>reps</t>
        </is>
      </c>
      <c r="I599" t="inlineStr">
        <is>
          <t>2_beginner</t>
        </is>
      </c>
      <c r="J599" t="inlineStr">
        <is>
          <t>gymnastics</t>
        </is>
      </c>
      <c r="K599" t="inlineStr">
        <is>
          <t>push_vertical</t>
        </is>
      </c>
      <c r="L599" t="inlineStr">
        <is>
          <t>compound</t>
        </is>
      </c>
      <c r="M599" t="inlineStr">
        <is>
          <t>explosive</t>
        </is>
      </c>
      <c r="N599" t="inlineStr">
        <is>
          <t>bilateral</t>
        </is>
      </c>
      <c r="O599" t="inlineStr">
        <is>
          <t>arms</t>
        </is>
      </c>
      <c r="P599" t="inlineStr">
        <is>
          <t>bodyweight</t>
        </is>
      </c>
      <c r="Q599" t="inlineStr">
        <is>
          <t>1</t>
        </is>
      </c>
      <c r="R599" t="inlineStr">
        <is>
          <t>calisthenics|gymnastic</t>
        </is>
      </c>
      <c r="S599" t="inlineStr">
        <is>
          <t>1</t>
        </is>
      </c>
      <c r="T599" t="inlineStr">
        <is>
          <t>Patada al pino</t>
        </is>
      </c>
      <c r="U599" t="inlineStr">
        <is>
          <t>Lever en ATR</t>
        </is>
      </c>
      <c r="V599" t="inlineStr">
        <is>
          <t>Handstand-Sprung</t>
        </is>
      </c>
      <c r="W599" t="inlineStr">
        <is>
          <t>Handstand kick-up</t>
        </is>
      </c>
    </row>
    <row r="600">
      <c r="A600" t="inlineStr">
        <is>
          <t>press-to-handstand</t>
        </is>
      </c>
      <c r="B600" t="inlineStr">
        <is>
          <t>Press to Handstand</t>
        </is>
      </c>
      <c r="C600">
        <f>IF(about!$B$5="ES",T600,IF(about!$B$5="FR",U600,IF(about!$B$5="DE",V600,IF(about!$B$5="NL",W600,B600))))</f>
        <v/>
      </c>
      <c r="D600" t="inlineStr">
        <is>
          <t>calisthenics</t>
        </is>
      </c>
      <c r="E600" t="inlineStr">
        <is>
          <t>bodyweight</t>
        </is>
      </c>
      <c r="F600" t="inlineStr">
        <is>
          <t>shoulders|core</t>
        </is>
      </c>
      <c r="G600" t="inlineStr">
        <is>
          <t>reps</t>
        </is>
      </c>
      <c r="H600" t="inlineStr">
        <is>
          <t>reps</t>
        </is>
      </c>
      <c r="I600" t="inlineStr">
        <is>
          <t>5_elite</t>
        </is>
      </c>
      <c r="J600" t="inlineStr">
        <is>
          <t>gymnastics</t>
        </is>
      </c>
      <c r="K600" t="inlineStr">
        <is>
          <t>push_vertical</t>
        </is>
      </c>
      <c r="L600" t="inlineStr">
        <is>
          <t>compound</t>
        </is>
      </c>
      <c r="M600" t="inlineStr">
        <is>
          <t>mixed</t>
        </is>
      </c>
      <c r="N600" t="inlineStr">
        <is>
          <t>bilateral</t>
        </is>
      </c>
      <c r="O600" t="inlineStr">
        <is>
          <t>arms</t>
        </is>
      </c>
      <c r="P600" t="inlineStr">
        <is>
          <t>bodyweight</t>
        </is>
      </c>
      <c r="Q600" t="inlineStr">
        <is>
          <t>1</t>
        </is>
      </c>
      <c r="R600" t="inlineStr">
        <is>
          <t>calisthenics|gymnastic</t>
        </is>
      </c>
      <c r="S600" t="inlineStr">
        <is>
          <t>1</t>
        </is>
      </c>
      <c r="T600" t="inlineStr">
        <is>
          <t>Pino con press</t>
        </is>
      </c>
      <c r="U600" t="inlineStr">
        <is>
          <t>Montée ATR</t>
        </is>
      </c>
      <c r="V600" t="inlineStr">
        <is>
          <t>Press zum Handstand</t>
        </is>
      </c>
      <c r="W600" t="inlineStr">
        <is>
          <t>Press naar handstand</t>
        </is>
      </c>
    </row>
    <row r="601">
      <c r="A601" t="inlineStr">
        <is>
          <t>tuck-up-to-l-sit</t>
        </is>
      </c>
      <c r="B601" t="inlineStr">
        <is>
          <t>Tuck-Up to L-Sit</t>
        </is>
      </c>
      <c r="C601">
        <f>IF(about!$B$5="ES",T601,IF(about!$B$5="FR",U601,IF(about!$B$5="DE",V601,IF(about!$B$5="NL",W601,B601))))</f>
        <v/>
      </c>
      <c r="D601" t="inlineStr">
        <is>
          <t>calisthenics</t>
        </is>
      </c>
      <c r="E601" t="inlineStr">
        <is>
          <t>parallettes</t>
        </is>
      </c>
      <c r="F601" t="inlineStr">
        <is>
          <t>core</t>
        </is>
      </c>
      <c r="G601" t="inlineStr">
        <is>
          <t>reps</t>
        </is>
      </c>
      <c r="H601" t="inlineStr">
        <is>
          <t>reps</t>
        </is>
      </c>
      <c r="I601" t="inlineStr">
        <is>
          <t>3_intermediate</t>
        </is>
      </c>
      <c r="J601" t="inlineStr">
        <is>
          <t>calisthenics</t>
        </is>
      </c>
      <c r="K601" t="inlineStr">
        <is>
          <t>anti_extension</t>
        </is>
      </c>
      <c r="L601" t="inlineStr">
        <is>
          <t>compound</t>
        </is>
      </c>
      <c r="M601" t="inlineStr">
        <is>
          <t>mixed</t>
        </is>
      </c>
      <c r="N601" t="inlineStr">
        <is>
          <t>bilateral</t>
        </is>
      </c>
      <c r="O601" t="inlineStr">
        <is>
          <t>arms|shoulders</t>
        </is>
      </c>
      <c r="P601" t="inlineStr">
        <is>
          <t>bodyweight</t>
        </is>
      </c>
      <c r="Q601" t="inlineStr">
        <is>
          <t>1</t>
        </is>
      </c>
      <c r="R601" t="inlineStr">
        <is>
          <t>calisthenics|gymnastic</t>
        </is>
      </c>
      <c r="S601" t="inlineStr">
        <is>
          <t>1</t>
        </is>
      </c>
      <c r="T601" t="inlineStr">
        <is>
          <t>Tuck-up a L-sit</t>
        </is>
      </c>
      <c r="U601" t="inlineStr">
        <is>
          <t>Tuck-up vers L-sit</t>
        </is>
      </c>
      <c r="V601" t="inlineStr">
        <is>
          <t>Tuck-Up zu L-Sit</t>
        </is>
      </c>
      <c r="W601" t="inlineStr">
        <is>
          <t>Tuck-up naar L-sit</t>
        </is>
      </c>
    </row>
    <row r="602">
      <c r="A602" t="inlineStr">
        <is>
          <t>dragon-press</t>
        </is>
      </c>
      <c r="B602" t="inlineStr">
        <is>
          <t>Dragon Press</t>
        </is>
      </c>
      <c r="C602">
        <f>IF(about!$B$5="ES",T602,IF(about!$B$5="FR",U602,IF(about!$B$5="DE",V602,IF(about!$B$5="NL",W602,B602))))</f>
        <v/>
      </c>
      <c r="D602" t="inlineStr">
        <is>
          <t>calisthenics</t>
        </is>
      </c>
      <c r="E602" t="inlineStr">
        <is>
          <t>bench</t>
        </is>
      </c>
      <c r="F602" t="inlineStr">
        <is>
          <t>core|back</t>
        </is>
      </c>
      <c r="G602" t="inlineStr">
        <is>
          <t>reps</t>
        </is>
      </c>
      <c r="H602" t="inlineStr">
        <is>
          <t>reps</t>
        </is>
      </c>
      <c r="I602" t="inlineStr">
        <is>
          <t>5_elite</t>
        </is>
      </c>
      <c r="J602" t="inlineStr">
        <is>
          <t>calisthenics</t>
        </is>
      </c>
      <c r="K602" t="inlineStr">
        <is>
          <t>anti_extension</t>
        </is>
      </c>
      <c r="L602" t="inlineStr">
        <is>
          <t>compound</t>
        </is>
      </c>
      <c r="M602" t="inlineStr">
        <is>
          <t>static</t>
        </is>
      </c>
      <c r="N602" t="inlineStr">
        <is>
          <t>bilateral</t>
        </is>
      </c>
      <c r="O602" t="inlineStr">
        <is>
          <t>arms</t>
        </is>
      </c>
      <c r="P602" t="inlineStr">
        <is>
          <t>bodyweight</t>
        </is>
      </c>
      <c r="Q602" t="inlineStr">
        <is>
          <t>1</t>
        </is>
      </c>
      <c r="R602" t="inlineStr">
        <is>
          <t>calisthenics|gymnastic</t>
        </is>
      </c>
      <c r="S602" t="inlineStr">
        <is>
          <t>1</t>
        </is>
      </c>
      <c r="T602" t="inlineStr">
        <is>
          <t>Dragon press</t>
        </is>
      </c>
      <c r="U602" t="inlineStr">
        <is>
          <t>Dragon press</t>
        </is>
      </c>
      <c r="V602" t="inlineStr">
        <is>
          <t>Dragon Press</t>
        </is>
      </c>
      <c r="W602" t="inlineStr">
        <is>
          <t>Dragon press</t>
        </is>
      </c>
    </row>
    <row r="603">
      <c r="A603" t="inlineStr">
        <is>
          <t>walk</t>
        </is>
      </c>
      <c r="B603" t="inlineStr">
        <is>
          <t>Walk</t>
        </is>
      </c>
      <c r="C603">
        <f>IF(about!$B$5="ES",T603,IF(about!$B$5="FR",U603,IF(about!$B$5="DE",V603,IF(about!$B$5="NL",W603,B603))))</f>
        <v/>
      </c>
      <c r="D603" t="inlineStr">
        <is>
          <t>cardio</t>
        </is>
      </c>
      <c r="E603" t="inlineStr">
        <is>
          <t>none</t>
        </is>
      </c>
      <c r="F603" t="inlineStr">
        <is>
          <t>cardio|legs</t>
        </is>
      </c>
      <c r="G603" t="inlineStr">
        <is>
          <t>time_min</t>
        </is>
      </c>
      <c r="H603" t="inlineStr">
        <is>
          <t>min</t>
        </is>
      </c>
      <c r="I603" t="inlineStr">
        <is>
          <t>1_intro</t>
        </is>
      </c>
      <c r="J603" t="inlineStr">
        <is>
          <t>cardio</t>
        </is>
      </c>
      <c r="K603" t="inlineStr">
        <is>
          <t>gait</t>
        </is>
      </c>
      <c r="L603" t="inlineStr">
        <is>
          <t>compound</t>
        </is>
      </c>
      <c r="M603" t="inlineStr">
        <is>
          <t>mixed</t>
        </is>
      </c>
      <c r="N603" t="inlineStr">
        <is>
          <t>alternating</t>
        </is>
      </c>
      <c r="O603" t="inlineStr">
        <is>
          <t>1</t>
        </is>
      </c>
      <c r="P603" t="inlineStr">
        <is>
          <t>time</t>
        </is>
      </c>
      <c r="Q603" t="inlineStr">
        <is>
          <t>1</t>
        </is>
      </c>
      <c r="R603" t="inlineStr">
        <is>
          <t>low-impact|no-equipment|recovery</t>
        </is>
      </c>
      <c r="S603" t="inlineStr">
        <is>
          <t>easy walk</t>
        </is>
      </c>
      <c r="T603" t="inlineStr">
        <is>
          <t>Caminar</t>
        </is>
      </c>
      <c r="U603" t="inlineStr">
        <is>
          <t>Marche</t>
        </is>
      </c>
      <c r="V603" t="inlineStr">
        <is>
          <t>Gehen</t>
        </is>
      </c>
      <c r="W603" t="inlineStr">
        <is>
          <t>Wandelen</t>
        </is>
      </c>
    </row>
    <row r="604">
      <c r="A604" t="inlineStr">
        <is>
          <t>brisk-walk</t>
        </is>
      </c>
      <c r="B604" t="inlineStr">
        <is>
          <t>Brisk Walk</t>
        </is>
      </c>
      <c r="C604">
        <f>IF(about!$B$5="ES",T604,IF(about!$B$5="FR",U604,IF(about!$B$5="DE",V604,IF(about!$B$5="NL",W604,B604))))</f>
        <v/>
      </c>
      <c r="D604" t="inlineStr">
        <is>
          <t>cardio</t>
        </is>
      </c>
      <c r="E604" t="inlineStr">
        <is>
          <t>none</t>
        </is>
      </c>
      <c r="F604" t="inlineStr">
        <is>
          <t>cardio|legs</t>
        </is>
      </c>
      <c r="G604" t="inlineStr">
        <is>
          <t>time_min</t>
        </is>
      </c>
      <c r="H604" t="inlineStr">
        <is>
          <t>min</t>
        </is>
      </c>
      <c r="I604" t="inlineStr">
        <is>
          <t>1_intro</t>
        </is>
      </c>
      <c r="J604" t="inlineStr">
        <is>
          <t>cardio</t>
        </is>
      </c>
      <c r="K604" t="inlineStr">
        <is>
          <t>gait</t>
        </is>
      </c>
      <c r="L604" t="inlineStr">
        <is>
          <t>compound</t>
        </is>
      </c>
      <c r="M604" t="inlineStr">
        <is>
          <t>mixed</t>
        </is>
      </c>
      <c r="N604" t="inlineStr">
        <is>
          <t>alternating</t>
        </is>
      </c>
      <c r="O604" t="inlineStr">
        <is>
          <t>1</t>
        </is>
      </c>
      <c r="P604" t="inlineStr">
        <is>
          <t>time</t>
        </is>
      </c>
      <c r="Q604" t="inlineStr">
        <is>
          <t>1</t>
        </is>
      </c>
      <c r="R604" t="inlineStr">
        <is>
          <t>low-impact|no-equipment</t>
        </is>
      </c>
      <c r="S604" t="inlineStr">
        <is>
          <t>1</t>
        </is>
      </c>
      <c r="T604" t="inlineStr">
        <is>
          <t>Caminar rápido</t>
        </is>
      </c>
      <c r="U604" t="inlineStr">
        <is>
          <t>Marche rapide</t>
        </is>
      </c>
      <c r="V604" t="inlineStr">
        <is>
          <t>Schnelles Gehen</t>
        </is>
      </c>
      <c r="W604" t="inlineStr">
        <is>
          <t>Stevig wandelen</t>
        </is>
      </c>
    </row>
    <row r="605">
      <c r="A605" t="inlineStr">
        <is>
          <t>incline-walk</t>
        </is>
      </c>
      <c r="B605" t="inlineStr">
        <is>
          <t>Incline Walk</t>
        </is>
      </c>
      <c r="C605">
        <f>IF(about!$B$5="ES",T605,IF(about!$B$5="FR",U605,IF(about!$B$5="DE",V605,IF(about!$B$5="NL",W605,B605))))</f>
        <v/>
      </c>
      <c r="D605" t="inlineStr">
        <is>
          <t>cardio</t>
        </is>
      </c>
      <c r="E605" t="inlineStr">
        <is>
          <t>treadmill</t>
        </is>
      </c>
      <c r="F605" t="inlineStr">
        <is>
          <t>cardio|legs|glutes</t>
        </is>
      </c>
      <c r="G605" t="inlineStr">
        <is>
          <t>time_min</t>
        </is>
      </c>
      <c r="H605" t="inlineStr">
        <is>
          <t>min</t>
        </is>
      </c>
      <c r="I605" t="inlineStr">
        <is>
          <t>2_beginner</t>
        </is>
      </c>
      <c r="J605" t="inlineStr">
        <is>
          <t>cardio</t>
        </is>
      </c>
      <c r="K605" t="inlineStr">
        <is>
          <t>gait</t>
        </is>
      </c>
      <c r="L605" t="inlineStr">
        <is>
          <t>compound</t>
        </is>
      </c>
      <c r="M605" t="inlineStr">
        <is>
          <t>mixed</t>
        </is>
      </c>
      <c r="N605" t="inlineStr">
        <is>
          <t>alternating</t>
        </is>
      </c>
      <c r="O605" t="inlineStr">
        <is>
          <t>1</t>
        </is>
      </c>
      <c r="P605" t="inlineStr">
        <is>
          <t>time</t>
        </is>
      </c>
      <c r="Q605" t="inlineStr">
        <is>
          <t>1</t>
        </is>
      </c>
      <c r="R605" t="inlineStr">
        <is>
          <t>low-impact</t>
        </is>
      </c>
      <c r="S605" t="inlineStr">
        <is>
          <t>1</t>
        </is>
      </c>
      <c r="T605" t="inlineStr">
        <is>
          <t>Caminar inclinado</t>
        </is>
      </c>
      <c r="U605" t="inlineStr">
        <is>
          <t>Marche en pente</t>
        </is>
      </c>
      <c r="V605" t="inlineStr">
        <is>
          <t>Steigungs-Walk</t>
        </is>
      </c>
      <c r="W605" t="inlineStr">
        <is>
          <t>Hellingwandeling</t>
        </is>
      </c>
    </row>
    <row r="606">
      <c r="A606" t="inlineStr">
        <is>
          <t>light-jog</t>
        </is>
      </c>
      <c r="B606" t="inlineStr">
        <is>
          <t>Light Jog</t>
        </is>
      </c>
      <c r="C606">
        <f>IF(about!$B$5="ES",T606,IF(about!$B$5="FR",U606,IF(about!$B$5="DE",V606,IF(about!$B$5="NL",W606,B606))))</f>
        <v/>
      </c>
      <c r="D606" t="inlineStr">
        <is>
          <t>cardio</t>
        </is>
      </c>
      <c r="E606" t="inlineStr">
        <is>
          <t>none</t>
        </is>
      </c>
      <c r="F606" t="inlineStr">
        <is>
          <t>cardio|legs</t>
        </is>
      </c>
      <c r="G606" t="inlineStr">
        <is>
          <t>time_min</t>
        </is>
      </c>
      <c r="H606" t="inlineStr">
        <is>
          <t>min</t>
        </is>
      </c>
      <c r="I606" t="inlineStr">
        <is>
          <t>1_intro</t>
        </is>
      </c>
      <c r="J606" t="inlineStr">
        <is>
          <t>cardio</t>
        </is>
      </c>
      <c r="K606" t="inlineStr">
        <is>
          <t>gait</t>
        </is>
      </c>
      <c r="L606" t="inlineStr">
        <is>
          <t>compound</t>
        </is>
      </c>
      <c r="M606" t="inlineStr">
        <is>
          <t>mixed</t>
        </is>
      </c>
      <c r="N606" t="inlineStr">
        <is>
          <t>alternating</t>
        </is>
      </c>
      <c r="O606" t="inlineStr">
        <is>
          <t>1</t>
        </is>
      </c>
      <c r="P606" t="inlineStr">
        <is>
          <t>time</t>
        </is>
      </c>
      <c r="Q606" t="inlineStr">
        <is>
          <t>1</t>
        </is>
      </c>
      <c r="R606" t="inlineStr">
        <is>
          <t>1</t>
        </is>
      </c>
      <c r="S606" t="inlineStr">
        <is>
          <t>1</t>
        </is>
      </c>
      <c r="T606" t="inlineStr">
        <is>
          <t>Trote suave</t>
        </is>
      </c>
      <c r="U606" t="inlineStr">
        <is>
          <t>Footing</t>
        </is>
      </c>
      <c r="V606" t="inlineStr">
        <is>
          <t>Lockerer Lauf</t>
        </is>
      </c>
      <c r="W606" t="inlineStr">
        <is>
          <t>Lichte jog</t>
        </is>
      </c>
    </row>
    <row r="607">
      <c r="A607" t="inlineStr">
        <is>
          <t>zone-2-run</t>
        </is>
      </c>
      <c r="B607" t="inlineStr">
        <is>
          <t>Zone 2 Run</t>
        </is>
      </c>
      <c r="C607">
        <f>IF(about!$B$5="ES",T607,IF(about!$B$5="FR",U607,IF(about!$B$5="DE",V607,IF(about!$B$5="NL",W607,B607))))</f>
        <v/>
      </c>
      <c r="D607" t="inlineStr">
        <is>
          <t>cardio</t>
        </is>
      </c>
      <c r="E607" t="inlineStr">
        <is>
          <t>none</t>
        </is>
      </c>
      <c r="F607" t="inlineStr">
        <is>
          <t>cardio|legs</t>
        </is>
      </c>
      <c r="G607" t="inlineStr">
        <is>
          <t>time_min</t>
        </is>
      </c>
      <c r="H607" t="inlineStr">
        <is>
          <t>min</t>
        </is>
      </c>
      <c r="I607" t="inlineStr">
        <is>
          <t>2_beginner</t>
        </is>
      </c>
      <c r="J607" t="inlineStr">
        <is>
          <t>cardio</t>
        </is>
      </c>
      <c r="K607" t="inlineStr">
        <is>
          <t>gait</t>
        </is>
      </c>
      <c r="L607" t="inlineStr">
        <is>
          <t>compound</t>
        </is>
      </c>
      <c r="M607" t="inlineStr">
        <is>
          <t>mixed</t>
        </is>
      </c>
      <c r="N607" t="inlineStr">
        <is>
          <t>alternating</t>
        </is>
      </c>
      <c r="O607" t="inlineStr">
        <is>
          <t>1</t>
        </is>
      </c>
      <c r="P607" t="inlineStr">
        <is>
          <t>rpe</t>
        </is>
      </c>
      <c r="Q607" t="inlineStr">
        <is>
          <t>1</t>
        </is>
      </c>
      <c r="R607" t="inlineStr">
        <is>
          <t>1</t>
        </is>
      </c>
      <c r="S607" t="inlineStr">
        <is>
          <t>easy run</t>
        </is>
      </c>
      <c r="T607" t="inlineStr">
        <is>
          <t>Carrera zona 2</t>
        </is>
      </c>
      <c r="U607" t="inlineStr">
        <is>
          <t>Course zone 2</t>
        </is>
      </c>
      <c r="V607" t="inlineStr">
        <is>
          <t>Zone-2-Lauf</t>
        </is>
      </c>
      <c r="W607" t="inlineStr">
        <is>
          <t>Zone 2 loop</t>
        </is>
      </c>
    </row>
    <row r="608">
      <c r="A608" t="inlineStr">
        <is>
          <t>tempo-run</t>
        </is>
      </c>
      <c r="B608" t="inlineStr">
        <is>
          <t>Tempo Run</t>
        </is>
      </c>
      <c r="C608">
        <f>IF(about!$B$5="ES",T608,IF(about!$B$5="FR",U608,IF(about!$B$5="DE",V608,IF(about!$B$5="NL",W608,B608))))</f>
        <v/>
      </c>
      <c r="D608" t="inlineStr">
        <is>
          <t>cardio</t>
        </is>
      </c>
      <c r="E608" t="inlineStr">
        <is>
          <t>none</t>
        </is>
      </c>
      <c r="F608" t="inlineStr">
        <is>
          <t>cardio|legs</t>
        </is>
      </c>
      <c r="G608" t="inlineStr">
        <is>
          <t>time_min</t>
        </is>
      </c>
      <c r="H608" t="inlineStr">
        <is>
          <t>min</t>
        </is>
      </c>
      <c r="I608" t="inlineStr">
        <is>
          <t>3_intermediate</t>
        </is>
      </c>
      <c r="J608" t="inlineStr">
        <is>
          <t>cardio</t>
        </is>
      </c>
      <c r="K608" t="inlineStr">
        <is>
          <t>gait</t>
        </is>
      </c>
      <c r="L608" t="inlineStr">
        <is>
          <t>compound</t>
        </is>
      </c>
      <c r="M608" t="inlineStr">
        <is>
          <t>mixed</t>
        </is>
      </c>
      <c r="N608" t="inlineStr">
        <is>
          <t>alternating</t>
        </is>
      </c>
      <c r="O608" t="inlineStr">
        <is>
          <t>1</t>
        </is>
      </c>
      <c r="P608" t="inlineStr">
        <is>
          <t>rpe</t>
        </is>
      </c>
      <c r="Q608" t="inlineStr">
        <is>
          <t>1</t>
        </is>
      </c>
      <c r="R608" t="inlineStr">
        <is>
          <t>1</t>
        </is>
      </c>
      <c r="S608" t="inlineStr">
        <is>
          <t>1</t>
        </is>
      </c>
      <c r="T608" t="inlineStr">
        <is>
          <t>Carrera tempo</t>
        </is>
      </c>
      <c r="U608" t="inlineStr">
        <is>
          <t>Course tempo</t>
        </is>
      </c>
      <c r="V608" t="inlineStr">
        <is>
          <t>Tempo-Lauf</t>
        </is>
      </c>
      <c r="W608" t="inlineStr">
        <is>
          <t>Tempo loop</t>
        </is>
      </c>
    </row>
    <row r="609">
      <c r="A609" t="inlineStr">
        <is>
          <t>threshold-run</t>
        </is>
      </c>
      <c r="B609" t="inlineStr">
        <is>
          <t>Threshold Run</t>
        </is>
      </c>
      <c r="C609">
        <f>IF(about!$B$5="ES",T609,IF(about!$B$5="FR",U609,IF(about!$B$5="DE",V609,IF(about!$B$5="NL",W609,B609))))</f>
        <v/>
      </c>
      <c r="D609" t="inlineStr">
        <is>
          <t>cardio</t>
        </is>
      </c>
      <c r="E609" t="inlineStr">
        <is>
          <t>none</t>
        </is>
      </c>
      <c r="F609" t="inlineStr">
        <is>
          <t>cardio|legs</t>
        </is>
      </c>
      <c r="G609" t="inlineStr">
        <is>
          <t>time_min</t>
        </is>
      </c>
      <c r="H609" t="inlineStr">
        <is>
          <t>min</t>
        </is>
      </c>
      <c r="I609" t="inlineStr">
        <is>
          <t>3_intermediate</t>
        </is>
      </c>
      <c r="J609" t="inlineStr">
        <is>
          <t>cardio</t>
        </is>
      </c>
      <c r="K609" t="inlineStr">
        <is>
          <t>gait</t>
        </is>
      </c>
      <c r="L609" t="inlineStr">
        <is>
          <t>compound</t>
        </is>
      </c>
      <c r="M609" t="inlineStr">
        <is>
          <t>mixed</t>
        </is>
      </c>
      <c r="N609" t="inlineStr">
        <is>
          <t>alternating</t>
        </is>
      </c>
      <c r="O609" t="inlineStr">
        <is>
          <t>1</t>
        </is>
      </c>
      <c r="P609" t="inlineStr">
        <is>
          <t>rpe</t>
        </is>
      </c>
      <c r="Q609" t="inlineStr">
        <is>
          <t>1</t>
        </is>
      </c>
      <c r="R609" t="inlineStr">
        <is>
          <t>1</t>
        </is>
      </c>
      <c r="S609" t="inlineStr">
        <is>
          <t>1</t>
        </is>
      </c>
      <c r="T609" t="inlineStr">
        <is>
          <t>Carrera umbral</t>
        </is>
      </c>
      <c r="U609" t="inlineStr">
        <is>
          <t>Course seuil</t>
        </is>
      </c>
      <c r="V609" t="inlineStr">
        <is>
          <t>Schwellen-Lauf</t>
        </is>
      </c>
      <c r="W609" t="inlineStr">
        <is>
          <t>Drempel loop</t>
        </is>
      </c>
    </row>
    <row r="610">
      <c r="A610" t="inlineStr">
        <is>
          <t>interval-run</t>
        </is>
      </c>
      <c r="B610" t="inlineStr">
        <is>
          <t>Interval Run</t>
        </is>
      </c>
      <c r="C610">
        <f>IF(about!$B$5="ES",T610,IF(about!$B$5="FR",U610,IF(about!$B$5="DE",V610,IF(about!$B$5="NL",W610,B610))))</f>
        <v/>
      </c>
      <c r="D610" t="inlineStr">
        <is>
          <t>cardio</t>
        </is>
      </c>
      <c r="E610" t="inlineStr">
        <is>
          <t>none</t>
        </is>
      </c>
      <c r="F610" t="inlineStr">
        <is>
          <t>cardio|legs</t>
        </is>
      </c>
      <c r="G610" t="inlineStr">
        <is>
          <t>time_min</t>
        </is>
      </c>
      <c r="H610" t="inlineStr">
        <is>
          <t>min</t>
        </is>
      </c>
      <c r="I610" t="inlineStr">
        <is>
          <t>3_intermediate</t>
        </is>
      </c>
      <c r="J610" t="inlineStr">
        <is>
          <t>cardio</t>
        </is>
      </c>
      <c r="K610" t="inlineStr">
        <is>
          <t>gait</t>
        </is>
      </c>
      <c r="L610" t="inlineStr">
        <is>
          <t>compound</t>
        </is>
      </c>
      <c r="M610" t="inlineStr">
        <is>
          <t>mixed</t>
        </is>
      </c>
      <c r="N610" t="inlineStr">
        <is>
          <t>alternating</t>
        </is>
      </c>
      <c r="O610" t="inlineStr">
        <is>
          <t>1</t>
        </is>
      </c>
      <c r="P610" t="inlineStr">
        <is>
          <t>time</t>
        </is>
      </c>
      <c r="Q610" t="inlineStr">
        <is>
          <t>1</t>
        </is>
      </c>
      <c r="R610" t="inlineStr">
        <is>
          <t>1</t>
        </is>
      </c>
      <c r="S610" t="inlineStr">
        <is>
          <t>1</t>
        </is>
      </c>
      <c r="T610" t="inlineStr">
        <is>
          <t>Carrera intervalos</t>
        </is>
      </c>
      <c r="U610" t="inlineStr">
        <is>
          <t>Course intervalles</t>
        </is>
      </c>
      <c r="V610" t="inlineStr">
        <is>
          <t>Intervall-Lauf</t>
        </is>
      </c>
      <c r="W610" t="inlineStr">
        <is>
          <t>Interval loop</t>
        </is>
      </c>
    </row>
    <row r="611">
      <c r="A611" t="inlineStr">
        <is>
          <t>fartlek</t>
        </is>
      </c>
      <c r="B611" t="inlineStr">
        <is>
          <t>Fartlek</t>
        </is>
      </c>
      <c r="C611">
        <f>IF(about!$B$5="ES",T611,IF(about!$B$5="FR",U611,IF(about!$B$5="DE",V611,IF(about!$B$5="NL",W611,B611))))</f>
        <v/>
      </c>
      <c r="D611" t="inlineStr">
        <is>
          <t>cardio</t>
        </is>
      </c>
      <c r="E611" t="inlineStr">
        <is>
          <t>none</t>
        </is>
      </c>
      <c r="F611" t="inlineStr">
        <is>
          <t>cardio|legs</t>
        </is>
      </c>
      <c r="G611" t="inlineStr">
        <is>
          <t>time_min</t>
        </is>
      </c>
      <c r="H611" t="inlineStr">
        <is>
          <t>min</t>
        </is>
      </c>
      <c r="I611" t="inlineStr">
        <is>
          <t>3_intermediate</t>
        </is>
      </c>
      <c r="J611" t="inlineStr">
        <is>
          <t>cardio</t>
        </is>
      </c>
      <c r="K611" t="inlineStr">
        <is>
          <t>gait</t>
        </is>
      </c>
      <c r="L611" t="inlineStr">
        <is>
          <t>compound</t>
        </is>
      </c>
      <c r="M611" t="inlineStr">
        <is>
          <t>mixed</t>
        </is>
      </c>
      <c r="N611" t="inlineStr">
        <is>
          <t>alternating</t>
        </is>
      </c>
      <c r="O611" t="inlineStr">
        <is>
          <t>1</t>
        </is>
      </c>
      <c r="P611" t="inlineStr">
        <is>
          <t>time</t>
        </is>
      </c>
      <c r="Q611" t="inlineStr">
        <is>
          <t>1</t>
        </is>
      </c>
      <c r="R611" t="inlineStr">
        <is>
          <t>1</t>
        </is>
      </c>
      <c r="S611" t="inlineStr">
        <is>
          <t>1</t>
        </is>
      </c>
      <c r="T611" t="inlineStr">
        <is>
          <t>Fartlek</t>
        </is>
      </c>
      <c r="U611" t="inlineStr">
        <is>
          <t>Fartlek</t>
        </is>
      </c>
      <c r="V611" t="inlineStr">
        <is>
          <t>Fartlek</t>
        </is>
      </c>
      <c r="W611" t="inlineStr">
        <is>
          <t>Fartlek</t>
        </is>
      </c>
    </row>
    <row r="612">
      <c r="A612" t="inlineStr">
        <is>
          <t>zone-2-bike</t>
        </is>
      </c>
      <c r="B612" t="inlineStr">
        <is>
          <t>Zone 2 Bike</t>
        </is>
      </c>
      <c r="C612">
        <f>IF(about!$B$5="ES",T612,IF(about!$B$5="FR",U612,IF(about!$B$5="DE",V612,IF(about!$B$5="NL",W612,B612))))</f>
        <v/>
      </c>
      <c r="D612" t="inlineStr">
        <is>
          <t>cardio</t>
        </is>
      </c>
      <c r="E612" t="inlineStr">
        <is>
          <t>stationary-bike</t>
        </is>
      </c>
      <c r="F612" t="inlineStr">
        <is>
          <t>cardio|legs</t>
        </is>
      </c>
      <c r="G612" t="inlineStr">
        <is>
          <t>time_min</t>
        </is>
      </c>
      <c r="H612" t="inlineStr">
        <is>
          <t>min</t>
        </is>
      </c>
      <c r="I612" t="inlineStr">
        <is>
          <t>1_intro</t>
        </is>
      </c>
      <c r="J612" t="inlineStr">
        <is>
          <t>cardio</t>
        </is>
      </c>
      <c r="K612" t="inlineStr">
        <is>
          <t>gait</t>
        </is>
      </c>
      <c r="L612" t="inlineStr">
        <is>
          <t>compound</t>
        </is>
      </c>
      <c r="M612" t="inlineStr">
        <is>
          <t>mixed</t>
        </is>
      </c>
      <c r="N612" t="inlineStr">
        <is>
          <t>alternating</t>
        </is>
      </c>
      <c r="O612" t="inlineStr">
        <is>
          <t>1</t>
        </is>
      </c>
      <c r="P612" t="inlineStr">
        <is>
          <t>rpe</t>
        </is>
      </c>
      <c r="Q612" t="inlineStr">
        <is>
          <t>1</t>
        </is>
      </c>
      <c r="R612" t="inlineStr">
        <is>
          <t>low-impact</t>
        </is>
      </c>
      <c r="S612" t="inlineStr">
        <is>
          <t>1</t>
        </is>
      </c>
      <c r="T612" t="inlineStr">
        <is>
          <t>Bicicleta zona 2</t>
        </is>
      </c>
      <c r="U612" t="inlineStr">
        <is>
          <t>Vélo zone 2</t>
        </is>
      </c>
      <c r="V612" t="inlineStr">
        <is>
          <t>Zone-2-Rad</t>
        </is>
      </c>
      <c r="W612" t="inlineStr">
        <is>
          <t>Zone 2 fietsen</t>
        </is>
      </c>
    </row>
    <row r="613">
      <c r="A613" t="inlineStr">
        <is>
          <t>zone-2-row</t>
        </is>
      </c>
      <c r="B613" t="inlineStr">
        <is>
          <t>Zone 2 Row</t>
        </is>
      </c>
      <c r="C613">
        <f>IF(about!$B$5="ES",T613,IF(about!$B$5="FR",U613,IF(about!$B$5="DE",V613,IF(about!$B$5="NL",W613,B613))))</f>
        <v/>
      </c>
      <c r="D613" t="inlineStr">
        <is>
          <t>cardio</t>
        </is>
      </c>
      <c r="E613" t="inlineStr">
        <is>
          <t>rowing-erg</t>
        </is>
      </c>
      <c r="F613" t="inlineStr">
        <is>
          <t>cardio|full-body</t>
        </is>
      </c>
      <c r="G613" t="inlineStr">
        <is>
          <t>time_min</t>
        </is>
      </c>
      <c r="H613" t="inlineStr">
        <is>
          <t>min</t>
        </is>
      </c>
      <c r="I613" t="inlineStr">
        <is>
          <t>2_beginner</t>
        </is>
      </c>
      <c r="J613" t="inlineStr">
        <is>
          <t>cardio</t>
        </is>
      </c>
      <c r="K613" t="inlineStr">
        <is>
          <t>gait</t>
        </is>
      </c>
      <c r="L613" t="inlineStr">
        <is>
          <t>compound</t>
        </is>
      </c>
      <c r="M613" t="inlineStr">
        <is>
          <t>mixed</t>
        </is>
      </c>
      <c r="N613" t="inlineStr">
        <is>
          <t>bilateral</t>
        </is>
      </c>
      <c r="O613" t="inlineStr">
        <is>
          <t>back|legs</t>
        </is>
      </c>
      <c r="P613" t="inlineStr">
        <is>
          <t>rpe</t>
        </is>
      </c>
      <c r="Q613" t="inlineStr">
        <is>
          <t>1</t>
        </is>
      </c>
      <c r="R613" t="inlineStr">
        <is>
          <t>low-impact</t>
        </is>
      </c>
      <c r="S613" t="inlineStr">
        <is>
          <t>1</t>
        </is>
      </c>
      <c r="T613" t="inlineStr">
        <is>
          <t>Remo zona 2</t>
        </is>
      </c>
      <c r="U613" t="inlineStr">
        <is>
          <t>Rameur zone 2</t>
        </is>
      </c>
      <c r="V613" t="inlineStr">
        <is>
          <t>Zone-2-Rudern</t>
        </is>
      </c>
      <c r="W613" t="inlineStr">
        <is>
          <t>Zone 2 roeien</t>
        </is>
      </c>
    </row>
    <row r="614">
      <c r="A614" t="inlineStr">
        <is>
          <t>zone-2-ski</t>
        </is>
      </c>
      <c r="B614" t="inlineStr">
        <is>
          <t>Zone 2 Ski</t>
        </is>
      </c>
      <c r="C614">
        <f>IF(about!$B$5="ES",T614,IF(about!$B$5="FR",U614,IF(about!$B$5="DE",V614,IF(about!$B$5="NL",W614,B614))))</f>
        <v/>
      </c>
      <c r="D614" t="inlineStr">
        <is>
          <t>cardio</t>
        </is>
      </c>
      <c r="E614" t="inlineStr">
        <is>
          <t>ski-erg</t>
        </is>
      </c>
      <c r="F614" t="inlineStr">
        <is>
          <t>cardio|full-body</t>
        </is>
      </c>
      <c r="G614" t="inlineStr">
        <is>
          <t>time_min</t>
        </is>
      </c>
      <c r="H614" t="inlineStr">
        <is>
          <t>min</t>
        </is>
      </c>
      <c r="I614" t="inlineStr">
        <is>
          <t>2_beginner</t>
        </is>
      </c>
      <c r="J614" t="inlineStr">
        <is>
          <t>cardio</t>
        </is>
      </c>
      <c r="K614" t="inlineStr">
        <is>
          <t>gait</t>
        </is>
      </c>
      <c r="L614" t="inlineStr">
        <is>
          <t>compound</t>
        </is>
      </c>
      <c r="M614" t="inlineStr">
        <is>
          <t>mixed</t>
        </is>
      </c>
      <c r="N614" t="inlineStr">
        <is>
          <t>bilateral</t>
        </is>
      </c>
      <c r="O614" t="inlineStr">
        <is>
          <t>arms|back</t>
        </is>
      </c>
      <c r="P614" t="inlineStr">
        <is>
          <t>rpe</t>
        </is>
      </c>
      <c r="Q614" t="inlineStr">
        <is>
          <t>1</t>
        </is>
      </c>
      <c r="R614" t="inlineStr">
        <is>
          <t>low-impact</t>
        </is>
      </c>
      <c r="S614" t="inlineStr">
        <is>
          <t>1</t>
        </is>
      </c>
      <c r="T614" t="inlineStr">
        <is>
          <t>Ski zona 2</t>
        </is>
      </c>
      <c r="U614" t="inlineStr">
        <is>
          <t>Ski zone 2</t>
        </is>
      </c>
      <c r="V614" t="inlineStr">
        <is>
          <t>Zone-2-Ski</t>
        </is>
      </c>
      <c r="W614" t="inlineStr">
        <is>
          <t>Zone 2 ski</t>
        </is>
      </c>
    </row>
    <row r="615">
      <c r="A615" t="inlineStr">
        <is>
          <t>zone-2-walk</t>
        </is>
      </c>
      <c r="B615" t="inlineStr">
        <is>
          <t>Zone 2 Walk</t>
        </is>
      </c>
      <c r="C615">
        <f>IF(about!$B$5="ES",T615,IF(about!$B$5="FR",U615,IF(about!$B$5="DE",V615,IF(about!$B$5="NL",W615,B615))))</f>
        <v/>
      </c>
      <c r="D615" t="inlineStr">
        <is>
          <t>cardio</t>
        </is>
      </c>
      <c r="E615" t="inlineStr">
        <is>
          <t>none</t>
        </is>
      </c>
      <c r="F615" t="inlineStr">
        <is>
          <t>cardio|legs</t>
        </is>
      </c>
      <c r="G615" t="inlineStr">
        <is>
          <t>time_min</t>
        </is>
      </c>
      <c r="H615" t="inlineStr">
        <is>
          <t>min</t>
        </is>
      </c>
      <c r="I615" t="inlineStr">
        <is>
          <t>1_intro</t>
        </is>
      </c>
      <c r="J615" t="inlineStr">
        <is>
          <t>cardio</t>
        </is>
      </c>
      <c r="K615" t="inlineStr">
        <is>
          <t>gait</t>
        </is>
      </c>
      <c r="L615" t="inlineStr">
        <is>
          <t>compound</t>
        </is>
      </c>
      <c r="M615" t="inlineStr">
        <is>
          <t>mixed</t>
        </is>
      </c>
      <c r="N615" t="inlineStr">
        <is>
          <t>alternating</t>
        </is>
      </c>
      <c r="O615" t="inlineStr">
        <is>
          <t>1</t>
        </is>
      </c>
      <c r="P615" t="inlineStr">
        <is>
          <t>rpe</t>
        </is>
      </c>
      <c r="Q615" t="inlineStr">
        <is>
          <t>1</t>
        </is>
      </c>
      <c r="R615" t="inlineStr">
        <is>
          <t>low-impact|no-equipment|recovery</t>
        </is>
      </c>
      <c r="S615" t="inlineStr">
        <is>
          <t>1</t>
        </is>
      </c>
      <c r="T615" t="inlineStr">
        <is>
          <t>Caminata zona 2</t>
        </is>
      </c>
      <c r="U615" t="inlineStr">
        <is>
          <t>Marche zone 2</t>
        </is>
      </c>
      <c r="V615" t="inlineStr">
        <is>
          <t>Zone-2-Gehen</t>
        </is>
      </c>
      <c r="W615" t="inlineStr">
        <is>
          <t>Zone 2 wandelen</t>
        </is>
      </c>
    </row>
    <row r="616">
      <c r="A616" t="inlineStr">
        <is>
          <t>zone-2-hike</t>
        </is>
      </c>
      <c r="B616" t="inlineStr">
        <is>
          <t>Zone 2 Hike</t>
        </is>
      </c>
      <c r="C616">
        <f>IF(about!$B$5="ES",T616,IF(about!$B$5="FR",U616,IF(about!$B$5="DE",V616,IF(about!$B$5="NL",W616,B616))))</f>
        <v/>
      </c>
      <c r="D616" t="inlineStr">
        <is>
          <t>cardio</t>
        </is>
      </c>
      <c r="E616" t="inlineStr">
        <is>
          <t>none</t>
        </is>
      </c>
      <c r="F616" t="inlineStr">
        <is>
          <t>cardio|legs|glutes</t>
        </is>
      </c>
      <c r="G616" t="inlineStr">
        <is>
          <t>time_min</t>
        </is>
      </c>
      <c r="H616" t="inlineStr">
        <is>
          <t>min</t>
        </is>
      </c>
      <c r="I616" t="inlineStr">
        <is>
          <t>2_beginner</t>
        </is>
      </c>
      <c r="J616" t="inlineStr">
        <is>
          <t>cardio</t>
        </is>
      </c>
      <c r="K616" t="inlineStr">
        <is>
          <t>gait</t>
        </is>
      </c>
      <c r="L616" t="inlineStr">
        <is>
          <t>compound</t>
        </is>
      </c>
      <c r="M616" t="inlineStr">
        <is>
          <t>mixed</t>
        </is>
      </c>
      <c r="N616" t="inlineStr">
        <is>
          <t>alternating</t>
        </is>
      </c>
      <c r="O616" t="inlineStr">
        <is>
          <t>1</t>
        </is>
      </c>
      <c r="P616" t="inlineStr">
        <is>
          <t>rpe</t>
        </is>
      </c>
      <c r="Q616" t="inlineStr">
        <is>
          <t>1</t>
        </is>
      </c>
      <c r="R616" t="inlineStr">
        <is>
          <t>low-impact|no-equipment</t>
        </is>
      </c>
      <c r="S616" t="inlineStr">
        <is>
          <t>1</t>
        </is>
      </c>
      <c r="T616" t="inlineStr">
        <is>
          <t>Senderismo zona 2</t>
        </is>
      </c>
      <c r="U616" t="inlineStr">
        <is>
          <t>Randonnée zone 2</t>
        </is>
      </c>
      <c r="V616" t="inlineStr">
        <is>
          <t>Zone-2-Wanderung</t>
        </is>
      </c>
      <c r="W616" t="inlineStr">
        <is>
          <t>Zone 2 wandeltocht</t>
        </is>
      </c>
    </row>
    <row r="617">
      <c r="A617" t="inlineStr">
        <is>
          <t>hiit-bike</t>
        </is>
      </c>
      <c r="B617" t="inlineStr">
        <is>
          <t>HIIT Bike</t>
        </is>
      </c>
      <c r="C617">
        <f>IF(about!$B$5="ES",T617,IF(about!$B$5="FR",U617,IF(about!$B$5="DE",V617,IF(about!$B$5="NL",W617,B617))))</f>
        <v/>
      </c>
      <c r="D617" t="inlineStr">
        <is>
          <t>cardio</t>
        </is>
      </c>
      <c r="E617" t="inlineStr">
        <is>
          <t>stationary-bike</t>
        </is>
      </c>
      <c r="F617" t="inlineStr">
        <is>
          <t>cardio|legs</t>
        </is>
      </c>
      <c r="G617" t="inlineStr">
        <is>
          <t>time_min</t>
        </is>
      </c>
      <c r="H617" t="inlineStr">
        <is>
          <t>min</t>
        </is>
      </c>
      <c r="I617" t="inlineStr">
        <is>
          <t>3_intermediate</t>
        </is>
      </c>
      <c r="J617" t="inlineStr">
        <is>
          <t>cardio</t>
        </is>
      </c>
      <c r="K617" t="inlineStr">
        <is>
          <t>gait</t>
        </is>
      </c>
      <c r="L617" t="inlineStr">
        <is>
          <t>compound</t>
        </is>
      </c>
      <c r="M617" t="inlineStr">
        <is>
          <t>explosive</t>
        </is>
      </c>
      <c r="N617" t="inlineStr">
        <is>
          <t>alternating</t>
        </is>
      </c>
      <c r="O617" t="inlineStr">
        <is>
          <t>1</t>
        </is>
      </c>
      <c r="P617" t="inlineStr">
        <is>
          <t>time</t>
        </is>
      </c>
      <c r="Q617" t="inlineStr">
        <is>
          <t>1</t>
        </is>
      </c>
      <c r="R617" t="inlineStr">
        <is>
          <t>1</t>
        </is>
      </c>
      <c r="S617" t="inlineStr">
        <is>
          <t>1</t>
        </is>
      </c>
      <c r="T617" t="inlineStr">
        <is>
          <t>Bicicleta HIIT</t>
        </is>
      </c>
      <c r="U617" t="inlineStr">
        <is>
          <t>HIIT vélo</t>
        </is>
      </c>
      <c r="V617" t="inlineStr">
        <is>
          <t>HIIT-Rad</t>
        </is>
      </c>
      <c r="W617" t="inlineStr">
        <is>
          <t>HIIT fietsen</t>
        </is>
      </c>
    </row>
    <row r="618">
      <c r="A618" t="inlineStr">
        <is>
          <t>hiit-row</t>
        </is>
      </c>
      <c r="B618" t="inlineStr">
        <is>
          <t>HIIT Row</t>
        </is>
      </c>
      <c r="C618">
        <f>IF(about!$B$5="ES",T618,IF(about!$B$5="FR",U618,IF(about!$B$5="DE",V618,IF(about!$B$5="NL",W618,B618))))</f>
        <v/>
      </c>
      <c r="D618" t="inlineStr">
        <is>
          <t>cardio</t>
        </is>
      </c>
      <c r="E618" t="inlineStr">
        <is>
          <t>rowing-erg</t>
        </is>
      </c>
      <c r="F618" t="inlineStr">
        <is>
          <t>cardio|full-body</t>
        </is>
      </c>
      <c r="G618" t="inlineStr">
        <is>
          <t>time_min</t>
        </is>
      </c>
      <c r="H618" t="inlineStr">
        <is>
          <t>min</t>
        </is>
      </c>
      <c r="I618" t="inlineStr">
        <is>
          <t>3_intermediate</t>
        </is>
      </c>
      <c r="J618" t="inlineStr">
        <is>
          <t>cardio</t>
        </is>
      </c>
      <c r="K618" t="inlineStr">
        <is>
          <t>gait</t>
        </is>
      </c>
      <c r="L618" t="inlineStr">
        <is>
          <t>compound</t>
        </is>
      </c>
      <c r="M618" t="inlineStr">
        <is>
          <t>explosive</t>
        </is>
      </c>
      <c r="N618" t="inlineStr">
        <is>
          <t>bilateral</t>
        </is>
      </c>
      <c r="O618" t="inlineStr">
        <is>
          <t>back|legs</t>
        </is>
      </c>
      <c r="P618" t="inlineStr">
        <is>
          <t>time</t>
        </is>
      </c>
      <c r="Q618" t="inlineStr">
        <is>
          <t>1</t>
        </is>
      </c>
      <c r="R618" t="inlineStr">
        <is>
          <t>1</t>
        </is>
      </c>
      <c r="S618" t="inlineStr">
        <is>
          <t>1</t>
        </is>
      </c>
      <c r="T618" t="inlineStr">
        <is>
          <t>Remo HIIT</t>
        </is>
      </c>
      <c r="U618" t="inlineStr">
        <is>
          <t>HIIT rameur</t>
        </is>
      </c>
      <c r="V618" t="inlineStr">
        <is>
          <t>HIIT-Rudern</t>
        </is>
      </c>
      <c r="W618" t="inlineStr">
        <is>
          <t>HIIT roeien</t>
        </is>
      </c>
    </row>
    <row r="619">
      <c r="A619" t="inlineStr">
        <is>
          <t>hiit-ski</t>
        </is>
      </c>
      <c r="B619" t="inlineStr">
        <is>
          <t>HIIT Ski</t>
        </is>
      </c>
      <c r="C619">
        <f>IF(about!$B$5="ES",T619,IF(about!$B$5="FR",U619,IF(about!$B$5="DE",V619,IF(about!$B$5="NL",W619,B619))))</f>
        <v/>
      </c>
      <c r="D619" t="inlineStr">
        <is>
          <t>cardio</t>
        </is>
      </c>
      <c r="E619" t="inlineStr">
        <is>
          <t>ski-erg</t>
        </is>
      </c>
      <c r="F619" t="inlineStr">
        <is>
          <t>cardio|full-body</t>
        </is>
      </c>
      <c r="G619" t="inlineStr">
        <is>
          <t>time_min</t>
        </is>
      </c>
      <c r="H619" t="inlineStr">
        <is>
          <t>min</t>
        </is>
      </c>
      <c r="I619" t="inlineStr">
        <is>
          <t>3_intermediate</t>
        </is>
      </c>
      <c r="J619" t="inlineStr">
        <is>
          <t>cardio</t>
        </is>
      </c>
      <c r="K619" t="inlineStr">
        <is>
          <t>gait</t>
        </is>
      </c>
      <c r="L619" t="inlineStr">
        <is>
          <t>compound</t>
        </is>
      </c>
      <c r="M619" t="inlineStr">
        <is>
          <t>explosive</t>
        </is>
      </c>
      <c r="N619" t="inlineStr">
        <is>
          <t>bilateral</t>
        </is>
      </c>
      <c r="O619" t="inlineStr">
        <is>
          <t>arms|back</t>
        </is>
      </c>
      <c r="P619" t="inlineStr">
        <is>
          <t>time</t>
        </is>
      </c>
      <c r="Q619" t="inlineStr">
        <is>
          <t>1</t>
        </is>
      </c>
      <c r="R619" t="inlineStr">
        <is>
          <t>1</t>
        </is>
      </c>
      <c r="S619" t="inlineStr">
        <is>
          <t>1</t>
        </is>
      </c>
      <c r="T619" t="inlineStr">
        <is>
          <t>Ski HIIT</t>
        </is>
      </c>
      <c r="U619" t="inlineStr">
        <is>
          <t>HIIT ski</t>
        </is>
      </c>
      <c r="V619" t="inlineStr">
        <is>
          <t>HIIT-Ski</t>
        </is>
      </c>
      <c r="W619" t="inlineStr">
        <is>
          <t>HIIT ski</t>
        </is>
      </c>
    </row>
    <row r="620">
      <c r="A620" t="inlineStr">
        <is>
          <t>stairmaster</t>
        </is>
      </c>
      <c r="B620" t="inlineStr">
        <is>
          <t>Stairmaster</t>
        </is>
      </c>
      <c r="C620">
        <f>IF(about!$B$5="ES",T620,IF(about!$B$5="FR",U620,IF(about!$B$5="DE",V620,IF(about!$B$5="NL",W620,B620))))</f>
        <v/>
      </c>
      <c r="D620" t="inlineStr">
        <is>
          <t>cardio</t>
        </is>
      </c>
      <c r="E620" t="inlineStr">
        <is>
          <t>treadmill</t>
        </is>
      </c>
      <c r="F620" t="inlineStr">
        <is>
          <t>cardio|legs|glutes</t>
        </is>
      </c>
      <c r="G620" t="inlineStr">
        <is>
          <t>time_min</t>
        </is>
      </c>
      <c r="H620" t="inlineStr">
        <is>
          <t>min</t>
        </is>
      </c>
      <c r="I620" t="inlineStr">
        <is>
          <t>2_beginner</t>
        </is>
      </c>
      <c r="J620" t="inlineStr">
        <is>
          <t>cardio</t>
        </is>
      </c>
      <c r="K620" t="inlineStr">
        <is>
          <t>gait</t>
        </is>
      </c>
      <c r="L620" t="inlineStr">
        <is>
          <t>compound</t>
        </is>
      </c>
      <c r="M620" t="inlineStr">
        <is>
          <t>mixed</t>
        </is>
      </c>
      <c r="N620" t="inlineStr">
        <is>
          <t>alternating</t>
        </is>
      </c>
      <c r="O620" t="inlineStr">
        <is>
          <t>1</t>
        </is>
      </c>
      <c r="P620" t="inlineStr">
        <is>
          <t>time</t>
        </is>
      </c>
      <c r="Q620" t="inlineStr">
        <is>
          <t>1</t>
        </is>
      </c>
      <c r="R620" t="inlineStr">
        <is>
          <t>low-impact</t>
        </is>
      </c>
      <c r="S620" t="inlineStr">
        <is>
          <t>1</t>
        </is>
      </c>
      <c r="T620" t="inlineStr">
        <is>
          <t>Stairmaster</t>
        </is>
      </c>
      <c r="U620" t="inlineStr">
        <is>
          <t>Stairmaster</t>
        </is>
      </c>
      <c r="V620" t="inlineStr">
        <is>
          <t>Stairmaster</t>
        </is>
      </c>
      <c r="W620" t="inlineStr">
        <is>
          <t>Stairmaster</t>
        </is>
      </c>
    </row>
    <row r="621">
      <c r="A621" t="inlineStr">
        <is>
          <t>incline-treadmill</t>
        </is>
      </c>
      <c r="B621" t="inlineStr">
        <is>
          <t>Incline Treadmill</t>
        </is>
      </c>
      <c r="C621">
        <f>IF(about!$B$5="ES",T621,IF(about!$B$5="FR",U621,IF(about!$B$5="DE",V621,IF(about!$B$5="NL",W621,B621))))</f>
        <v/>
      </c>
      <c r="D621" t="inlineStr">
        <is>
          <t>cardio</t>
        </is>
      </c>
      <c r="E621" t="inlineStr">
        <is>
          <t>treadmill</t>
        </is>
      </c>
      <c r="F621" t="inlineStr">
        <is>
          <t>cardio|legs|glutes</t>
        </is>
      </c>
      <c r="G621" t="inlineStr">
        <is>
          <t>time_min</t>
        </is>
      </c>
      <c r="H621" t="inlineStr">
        <is>
          <t>min</t>
        </is>
      </c>
      <c r="I621" t="inlineStr">
        <is>
          <t>2_beginner</t>
        </is>
      </c>
      <c r="J621" t="inlineStr">
        <is>
          <t>cardio</t>
        </is>
      </c>
      <c r="K621" t="inlineStr">
        <is>
          <t>gait</t>
        </is>
      </c>
      <c r="L621" t="inlineStr">
        <is>
          <t>compound</t>
        </is>
      </c>
      <c r="M621" t="inlineStr">
        <is>
          <t>mixed</t>
        </is>
      </c>
      <c r="N621" t="inlineStr">
        <is>
          <t>alternating</t>
        </is>
      </c>
      <c r="O621" t="inlineStr">
        <is>
          <t>1</t>
        </is>
      </c>
      <c r="P621" t="inlineStr">
        <is>
          <t>time</t>
        </is>
      </c>
      <c r="Q621" t="inlineStr">
        <is>
          <t>1</t>
        </is>
      </c>
      <c r="R621" t="inlineStr">
        <is>
          <t>low-impact</t>
        </is>
      </c>
      <c r="S621" t="inlineStr">
        <is>
          <t>1</t>
        </is>
      </c>
      <c r="T621" t="inlineStr">
        <is>
          <t>Cinta inclinada</t>
        </is>
      </c>
      <c r="U621" t="inlineStr">
        <is>
          <t>Tapis incliné</t>
        </is>
      </c>
      <c r="V621" t="inlineStr">
        <is>
          <t>Steigungs-Laufband</t>
        </is>
      </c>
      <c r="W621" t="inlineStr">
        <is>
          <t>Helling loopband</t>
        </is>
      </c>
    </row>
    <row r="622">
      <c r="A622" t="inlineStr">
        <is>
          <t>active-recovery</t>
        </is>
      </c>
      <c r="B622" t="inlineStr">
        <is>
          <t>Active Recovery</t>
        </is>
      </c>
      <c r="C622">
        <f>IF(about!$B$5="ES",T622,IF(about!$B$5="FR",U622,IF(about!$B$5="DE",V622,IF(about!$B$5="NL",W622,B622))))</f>
        <v/>
      </c>
      <c r="D622" t="inlineStr">
        <is>
          <t>cardio</t>
        </is>
      </c>
      <c r="E622" t="inlineStr">
        <is>
          <t>none</t>
        </is>
      </c>
      <c r="F622" t="inlineStr">
        <is>
          <t>cardio|full-body</t>
        </is>
      </c>
      <c r="G622" t="inlineStr">
        <is>
          <t>time_min</t>
        </is>
      </c>
      <c r="H622" t="inlineStr">
        <is>
          <t>min</t>
        </is>
      </c>
      <c r="I622" t="inlineStr">
        <is>
          <t>1_intro</t>
        </is>
      </c>
      <c r="J622" t="inlineStr">
        <is>
          <t>cardio</t>
        </is>
      </c>
      <c r="K622" t="inlineStr">
        <is>
          <t>gait</t>
        </is>
      </c>
      <c r="L622" t="inlineStr">
        <is>
          <t>compound</t>
        </is>
      </c>
      <c r="M622" t="inlineStr">
        <is>
          <t>mixed</t>
        </is>
      </c>
      <c r="N622" t="inlineStr">
        <is>
          <t>alternating</t>
        </is>
      </c>
      <c r="O622" t="inlineStr">
        <is>
          <t>1</t>
        </is>
      </c>
      <c r="P622" t="inlineStr">
        <is>
          <t>rpe</t>
        </is>
      </c>
      <c r="Q622" t="inlineStr">
        <is>
          <t>1</t>
        </is>
      </c>
      <c r="R622" t="inlineStr">
        <is>
          <t>recovery|low-impact|no-equipment</t>
        </is>
      </c>
      <c r="S622" t="inlineStr">
        <is>
          <t>1</t>
        </is>
      </c>
      <c r="T622" t="inlineStr">
        <is>
          <t>Recuperación activa</t>
        </is>
      </c>
      <c r="U622" t="inlineStr">
        <is>
          <t>Récupération active</t>
        </is>
      </c>
      <c r="V622" t="inlineStr">
        <is>
          <t>Aktive Erholung</t>
        </is>
      </c>
      <c r="W622" t="inlineStr">
        <is>
          <t>Actief herstel</t>
        </is>
      </c>
    </row>
    <row r="623">
      <c r="A623" t="inlineStr">
        <is>
          <t>nasal-breathing-run</t>
        </is>
      </c>
      <c r="B623" t="inlineStr">
        <is>
          <t>Nasal Breathing Run</t>
        </is>
      </c>
      <c r="C623">
        <f>IF(about!$B$5="ES",T623,IF(about!$B$5="FR",U623,IF(about!$B$5="DE",V623,IF(about!$B$5="NL",W623,B623))))</f>
        <v/>
      </c>
      <c r="D623" t="inlineStr">
        <is>
          <t>cardio</t>
        </is>
      </c>
      <c r="E623" t="inlineStr">
        <is>
          <t>none</t>
        </is>
      </c>
      <c r="F623" t="inlineStr">
        <is>
          <t>cardio|legs</t>
        </is>
      </c>
      <c r="G623" t="inlineStr">
        <is>
          <t>time_min</t>
        </is>
      </c>
      <c r="H623" t="inlineStr">
        <is>
          <t>min</t>
        </is>
      </c>
      <c r="I623" t="inlineStr">
        <is>
          <t>2_beginner</t>
        </is>
      </c>
      <c r="J623" t="inlineStr">
        <is>
          <t>cardio</t>
        </is>
      </c>
      <c r="K623" t="inlineStr">
        <is>
          <t>gait</t>
        </is>
      </c>
      <c r="L623" t="inlineStr">
        <is>
          <t>compound</t>
        </is>
      </c>
      <c r="M623" t="inlineStr">
        <is>
          <t>mixed</t>
        </is>
      </c>
      <c r="N623" t="inlineStr">
        <is>
          <t>alternating</t>
        </is>
      </c>
      <c r="O623" t="inlineStr">
        <is>
          <t>1</t>
        </is>
      </c>
      <c r="P623" t="inlineStr">
        <is>
          <t>rpe</t>
        </is>
      </c>
      <c r="Q623" t="inlineStr">
        <is>
          <t>1</t>
        </is>
      </c>
      <c r="R623" t="inlineStr">
        <is>
          <t>1</t>
        </is>
      </c>
      <c r="S623" t="inlineStr">
        <is>
          <t>1</t>
        </is>
      </c>
      <c r="T623" t="inlineStr">
        <is>
          <t>Carrera respiración nasal</t>
        </is>
      </c>
      <c r="U623" t="inlineStr">
        <is>
          <t>Course respiration nasale</t>
        </is>
      </c>
      <c r="V623" t="inlineStr">
        <is>
          <t>Nasenatmungs-Lauf</t>
        </is>
      </c>
      <c r="W623" t="inlineStr">
        <is>
          <t>Neusademhaling loop</t>
        </is>
      </c>
    </row>
    <row r="624">
      <c r="A624" t="inlineStr">
        <is>
          <t>long-slow-distance</t>
        </is>
      </c>
      <c r="B624" t="inlineStr">
        <is>
          <t>Long Slow Distance</t>
        </is>
      </c>
      <c r="C624">
        <f>IF(about!$B$5="ES",T624,IF(about!$B$5="FR",U624,IF(about!$B$5="DE",V624,IF(about!$B$5="NL",W624,B624))))</f>
        <v/>
      </c>
      <c r="D624" t="inlineStr">
        <is>
          <t>cardio</t>
        </is>
      </c>
      <c r="E624" t="inlineStr">
        <is>
          <t>none</t>
        </is>
      </c>
      <c r="F624" t="inlineStr">
        <is>
          <t>cardio|legs</t>
        </is>
      </c>
      <c r="G624" t="inlineStr">
        <is>
          <t>time_min</t>
        </is>
      </c>
      <c r="H624" t="inlineStr">
        <is>
          <t>min</t>
        </is>
      </c>
      <c r="I624" t="inlineStr">
        <is>
          <t>2_beginner</t>
        </is>
      </c>
      <c r="J624" t="inlineStr">
        <is>
          <t>cardio</t>
        </is>
      </c>
      <c r="K624" t="inlineStr">
        <is>
          <t>gait</t>
        </is>
      </c>
      <c r="L624" t="inlineStr">
        <is>
          <t>compound</t>
        </is>
      </c>
      <c r="M624" t="inlineStr">
        <is>
          <t>mixed</t>
        </is>
      </c>
      <c r="N624" t="inlineStr">
        <is>
          <t>alternating</t>
        </is>
      </c>
      <c r="O624" t="inlineStr">
        <is>
          <t>1</t>
        </is>
      </c>
      <c r="P624" t="inlineStr">
        <is>
          <t>rpe</t>
        </is>
      </c>
      <c r="Q624" t="inlineStr">
        <is>
          <t>1</t>
        </is>
      </c>
      <c r="R624" t="inlineStr">
        <is>
          <t>low-impact</t>
        </is>
      </c>
      <c r="S624" t="inlineStr">
        <is>
          <t>LSD</t>
        </is>
      </c>
      <c r="T624" t="inlineStr">
        <is>
          <t>Larga distancia</t>
        </is>
      </c>
      <c r="U624" t="inlineStr">
        <is>
          <t>Longue distance</t>
        </is>
      </c>
      <c r="V624" t="inlineStr">
        <is>
          <t>Lange langsame Strecke</t>
        </is>
      </c>
      <c r="W624" t="inlineStr">
        <is>
          <t>Lange langzame afstand</t>
        </is>
      </c>
    </row>
    <row r="625">
      <c r="A625" t="inlineStr">
        <is>
          <t>recovery-bike</t>
        </is>
      </c>
      <c r="B625" t="inlineStr">
        <is>
          <t>Recovery Bike</t>
        </is>
      </c>
      <c r="C625">
        <f>IF(about!$B$5="ES",T625,IF(about!$B$5="FR",U625,IF(about!$B$5="DE",V625,IF(about!$B$5="NL",W625,B625))))</f>
        <v/>
      </c>
      <c r="D625" t="inlineStr">
        <is>
          <t>cardio</t>
        </is>
      </c>
      <c r="E625" t="inlineStr">
        <is>
          <t>stationary-bike</t>
        </is>
      </c>
      <c r="F625" t="inlineStr">
        <is>
          <t>cardio|legs</t>
        </is>
      </c>
      <c r="G625" t="inlineStr">
        <is>
          <t>time_min</t>
        </is>
      </c>
      <c r="H625" t="inlineStr">
        <is>
          <t>min</t>
        </is>
      </c>
      <c r="I625" t="inlineStr">
        <is>
          <t>1_intro</t>
        </is>
      </c>
      <c r="J625" t="inlineStr">
        <is>
          <t>cardio</t>
        </is>
      </c>
      <c r="K625" t="inlineStr">
        <is>
          <t>gait</t>
        </is>
      </c>
      <c r="L625" t="inlineStr">
        <is>
          <t>compound</t>
        </is>
      </c>
      <c r="M625" t="inlineStr">
        <is>
          <t>mixed</t>
        </is>
      </c>
      <c r="N625" t="inlineStr">
        <is>
          <t>alternating</t>
        </is>
      </c>
      <c r="O625" t="inlineStr">
        <is>
          <t>1</t>
        </is>
      </c>
      <c r="P625" t="inlineStr">
        <is>
          <t>rpe</t>
        </is>
      </c>
      <c r="Q625" t="inlineStr">
        <is>
          <t>1</t>
        </is>
      </c>
      <c r="R625" t="inlineStr">
        <is>
          <t>recovery|low-impact</t>
        </is>
      </c>
      <c r="S625" t="inlineStr">
        <is>
          <t>1</t>
        </is>
      </c>
      <c r="T625" t="inlineStr">
        <is>
          <t>Bicicleta recuperación</t>
        </is>
      </c>
      <c r="U625" t="inlineStr">
        <is>
          <t>Vélo récupération</t>
        </is>
      </c>
      <c r="V625" t="inlineStr">
        <is>
          <t>Erholungs-Rad</t>
        </is>
      </c>
      <c r="W625" t="inlineStr">
        <is>
          <t>Herstel fietsen</t>
        </is>
      </c>
    </row>
    <row r="626">
      <c r="A626" t="inlineStr">
        <is>
          <t>general-warmup</t>
        </is>
      </c>
      <c r="B626" t="inlineStr">
        <is>
          <t>General Warmup</t>
        </is>
      </c>
      <c r="C626">
        <f>IF(about!$B$5="ES",T626,IF(about!$B$5="FR",U626,IF(about!$B$5="DE",V626,IF(about!$B$5="NL",W626,B626))))</f>
        <v/>
      </c>
      <c r="D626" t="inlineStr">
        <is>
          <t>warmup</t>
        </is>
      </c>
      <c r="E626" t="inlineStr">
        <is>
          <t>bike-erg</t>
        </is>
      </c>
      <c r="F626" t="inlineStr">
        <is>
          <t>cardio|full-body</t>
        </is>
      </c>
      <c r="G626" t="inlineStr">
        <is>
          <t>time_min</t>
        </is>
      </c>
      <c r="H626" t="inlineStr">
        <is>
          <t>min</t>
        </is>
      </c>
      <c r="I626" t="inlineStr">
        <is>
          <t>1_intro</t>
        </is>
      </c>
      <c r="J626" t="inlineStr">
        <is>
          <t>warmup</t>
        </is>
      </c>
      <c r="K626" t="inlineStr">
        <is>
          <t>gait</t>
        </is>
      </c>
      <c r="L626" t="inlineStr">
        <is>
          <t>compound</t>
        </is>
      </c>
      <c r="M626" t="inlineStr">
        <is>
          <t>mixed</t>
        </is>
      </c>
      <c r="N626" t="inlineStr">
        <is>
          <t>alternating</t>
        </is>
      </c>
      <c r="O626" t="inlineStr">
        <is>
          <t>1</t>
        </is>
      </c>
      <c r="P626" t="inlineStr">
        <is>
          <t>time</t>
        </is>
      </c>
      <c r="Q626" t="inlineStr">
        <is>
          <t>1</t>
        </is>
      </c>
      <c r="R626" t="inlineStr">
        <is>
          <t>warmup-dynamic</t>
        </is>
      </c>
      <c r="S626" t="inlineStr">
        <is>
          <t>1</t>
        </is>
      </c>
      <c r="T626" t="inlineStr">
        <is>
          <t>Calentamiento general</t>
        </is>
      </c>
      <c r="U626" t="inlineStr">
        <is>
          <t>Échauffement général</t>
        </is>
      </c>
      <c r="V626" t="inlineStr">
        <is>
          <t>Allgemeines Aufwärmen</t>
        </is>
      </c>
      <c r="W626" t="inlineStr">
        <is>
          <t>Algemene warming-up</t>
        </is>
      </c>
    </row>
    <row r="627">
      <c r="A627" t="inlineStr">
        <is>
          <t>dynamic-warmup-flow</t>
        </is>
      </c>
      <c r="B627" t="inlineStr">
        <is>
          <t>Dynamic Warmup Flow</t>
        </is>
      </c>
      <c r="C627">
        <f>IF(about!$B$5="ES",T627,IF(about!$B$5="FR",U627,IF(about!$B$5="DE",V627,IF(about!$B$5="NL",W627,B627))))</f>
        <v/>
      </c>
      <c r="D627" t="inlineStr">
        <is>
          <t>warmup</t>
        </is>
      </c>
      <c r="E627" t="inlineStr">
        <is>
          <t>none</t>
        </is>
      </c>
      <c r="F627" t="inlineStr">
        <is>
          <t>full-body</t>
        </is>
      </c>
      <c r="G627" t="inlineStr">
        <is>
          <t>time_min</t>
        </is>
      </c>
      <c r="H627" t="inlineStr">
        <is>
          <t>min</t>
        </is>
      </c>
      <c r="I627" t="inlineStr">
        <is>
          <t>1_intro</t>
        </is>
      </c>
      <c r="J627" t="inlineStr">
        <is>
          <t>warmup</t>
        </is>
      </c>
      <c r="K627" t="inlineStr">
        <is>
          <t>mobility</t>
        </is>
      </c>
      <c r="L627" t="inlineStr">
        <is>
          <t>compound</t>
        </is>
      </c>
      <c r="M627" t="inlineStr">
        <is>
          <t>mixed</t>
        </is>
      </c>
      <c r="N627" t="inlineStr">
        <is>
          <t>alternating</t>
        </is>
      </c>
      <c r="O627" t="inlineStr">
        <is>
          <t>core|hips</t>
        </is>
      </c>
      <c r="P627" t="inlineStr">
        <is>
          <t>time</t>
        </is>
      </c>
      <c r="Q627" t="inlineStr">
        <is>
          <t>1</t>
        </is>
      </c>
      <c r="R627" t="inlineStr">
        <is>
          <t>warmup-dynamic|no-equipment</t>
        </is>
      </c>
      <c r="S627" t="inlineStr">
        <is>
          <t>1</t>
        </is>
      </c>
      <c r="T627" t="inlineStr">
        <is>
          <t>Calentamiento dinámico</t>
        </is>
      </c>
      <c r="U627" t="inlineStr">
        <is>
          <t>Échauffement dynamique</t>
        </is>
      </c>
      <c r="V627" t="inlineStr">
        <is>
          <t>Dynamisches Aufwärmen</t>
        </is>
      </c>
      <c r="W627" t="inlineStr">
        <is>
          <t>Dynamische warming-up flow</t>
        </is>
      </c>
    </row>
    <row r="628">
      <c r="A628" t="inlineStr">
        <is>
          <t>mobility-warmup</t>
        </is>
      </c>
      <c r="B628" t="inlineStr">
        <is>
          <t>Mobility Warmup</t>
        </is>
      </c>
      <c r="C628">
        <f>IF(about!$B$5="ES",T628,IF(about!$B$5="FR",U628,IF(about!$B$5="DE",V628,IF(about!$B$5="NL",W628,B628))))</f>
        <v/>
      </c>
      <c r="D628" t="inlineStr">
        <is>
          <t>warmup</t>
        </is>
      </c>
      <c r="E628" t="inlineStr">
        <is>
          <t>yoga-mat</t>
        </is>
      </c>
      <c r="F628" t="inlineStr">
        <is>
          <t>full-body</t>
        </is>
      </c>
      <c r="G628" t="inlineStr">
        <is>
          <t>time_min</t>
        </is>
      </c>
      <c r="H628" t="inlineStr">
        <is>
          <t>min</t>
        </is>
      </c>
      <c r="I628" t="inlineStr">
        <is>
          <t>1_intro</t>
        </is>
      </c>
      <c r="J628" t="inlineStr">
        <is>
          <t>warmup</t>
        </is>
      </c>
      <c r="K628" t="inlineStr">
        <is>
          <t>mobility</t>
        </is>
      </c>
      <c r="L628" t="inlineStr">
        <is>
          <t>compound</t>
        </is>
      </c>
      <c r="M628" t="inlineStr">
        <is>
          <t>mixed</t>
        </is>
      </c>
      <c r="N628" t="inlineStr">
        <is>
          <t>alternating</t>
        </is>
      </c>
      <c r="O628" t="inlineStr">
        <is>
          <t>1</t>
        </is>
      </c>
      <c r="P628" t="inlineStr">
        <is>
          <t>time</t>
        </is>
      </c>
      <c r="Q628" t="inlineStr">
        <is>
          <t>1</t>
        </is>
      </c>
      <c r="R628" t="inlineStr">
        <is>
          <t>warmup-dynamic</t>
        </is>
      </c>
      <c r="S628" t="inlineStr">
        <is>
          <t>1</t>
        </is>
      </c>
      <c r="T628" t="inlineStr">
        <is>
          <t>Calentamiento movilidad</t>
        </is>
      </c>
      <c r="U628" t="inlineStr">
        <is>
          <t>Échauffement mobilité</t>
        </is>
      </c>
      <c r="V628" t="inlineStr">
        <is>
          <t>Mobilitäts-Aufwärmen</t>
        </is>
      </c>
      <c r="W628" t="inlineStr">
        <is>
          <t>Mobiliteitswarming-up</t>
        </is>
      </c>
    </row>
    <row r="629">
      <c r="A629" t="inlineStr">
        <is>
          <t>walking-lunge-with-twist</t>
        </is>
      </c>
      <c r="B629" t="inlineStr">
        <is>
          <t>Walking Lunge with Twist</t>
        </is>
      </c>
      <c r="C629">
        <f>IF(about!$B$5="ES",T629,IF(about!$B$5="FR",U629,IF(about!$B$5="DE",V629,IF(about!$B$5="NL",W629,B629))))</f>
        <v/>
      </c>
      <c r="D629" t="inlineStr">
        <is>
          <t>warmup</t>
        </is>
      </c>
      <c r="E629" t="inlineStr">
        <is>
          <t>none</t>
        </is>
      </c>
      <c r="F629" t="inlineStr">
        <is>
          <t>legs|core</t>
        </is>
      </c>
      <c r="G629" t="inlineStr">
        <is>
          <t>reps</t>
        </is>
      </c>
      <c r="H629" t="inlineStr">
        <is>
          <t>reps</t>
        </is>
      </c>
      <c r="I629" t="inlineStr">
        <is>
          <t>1_intro</t>
        </is>
      </c>
      <c r="J629" t="inlineStr">
        <is>
          <t>warmup</t>
        </is>
      </c>
      <c r="K629" t="inlineStr">
        <is>
          <t>lunge</t>
        </is>
      </c>
      <c r="L629" t="inlineStr">
        <is>
          <t>compound</t>
        </is>
      </c>
      <c r="M629" t="inlineStr">
        <is>
          <t>mixed</t>
        </is>
      </c>
      <c r="N629" t="inlineStr">
        <is>
          <t>alternating</t>
        </is>
      </c>
      <c r="O629" t="inlineStr">
        <is>
          <t>hips</t>
        </is>
      </c>
      <c r="P629" t="inlineStr">
        <is>
          <t>bodyweight</t>
        </is>
      </c>
      <c r="Q629" t="inlineStr">
        <is>
          <t>1</t>
        </is>
      </c>
      <c r="R629" t="inlineStr">
        <is>
          <t>warmup-dynamic|no-equipment</t>
        </is>
      </c>
      <c r="S629" t="inlineStr">
        <is>
          <t>1</t>
        </is>
      </c>
      <c r="T629" t="inlineStr">
        <is>
          <t>Zancada con giro</t>
        </is>
      </c>
      <c r="U629" t="inlineStr">
        <is>
          <t>Fente avec rotation</t>
        </is>
      </c>
      <c r="V629" t="inlineStr">
        <is>
          <t>Ausfallschritt mit Drehung</t>
        </is>
      </c>
      <c r="W629" t="inlineStr">
        <is>
          <t>Walking lunge met draaiing</t>
        </is>
      </c>
    </row>
    <row r="630">
      <c r="A630" t="inlineStr">
        <is>
          <t>spider-walk</t>
        </is>
      </c>
      <c r="B630" t="inlineStr">
        <is>
          <t>Spider Walk</t>
        </is>
      </c>
      <c r="C630">
        <f>IF(about!$B$5="ES",T630,IF(about!$B$5="FR",U630,IF(about!$B$5="DE",V630,IF(about!$B$5="NL",W630,B630))))</f>
        <v/>
      </c>
      <c r="D630" t="inlineStr">
        <is>
          <t>warmup</t>
        </is>
      </c>
      <c r="E630" t="inlineStr">
        <is>
          <t>none</t>
        </is>
      </c>
      <c r="F630" t="inlineStr">
        <is>
          <t>hips|core</t>
        </is>
      </c>
      <c r="G630" t="inlineStr">
        <is>
          <t>reps</t>
        </is>
      </c>
      <c r="H630" t="inlineStr">
        <is>
          <t>reps</t>
        </is>
      </c>
      <c r="I630" t="inlineStr">
        <is>
          <t>2_beginner</t>
        </is>
      </c>
      <c r="J630" t="inlineStr">
        <is>
          <t>warmup</t>
        </is>
      </c>
      <c r="K630" t="inlineStr">
        <is>
          <t>gait</t>
        </is>
      </c>
      <c r="L630" t="inlineStr">
        <is>
          <t>compound</t>
        </is>
      </c>
      <c r="M630" t="inlineStr">
        <is>
          <t>mixed</t>
        </is>
      </c>
      <c r="N630" t="inlineStr">
        <is>
          <t>alternating</t>
        </is>
      </c>
      <c r="O630" t="inlineStr">
        <is>
          <t>legs</t>
        </is>
      </c>
      <c r="P630" t="inlineStr">
        <is>
          <t>bodyweight</t>
        </is>
      </c>
      <c r="Q630" t="inlineStr">
        <is>
          <t>1</t>
        </is>
      </c>
      <c r="R630" t="inlineStr">
        <is>
          <t>warmup-dynamic|no-equipment</t>
        </is>
      </c>
      <c r="S630" t="inlineStr">
        <is>
          <t>1</t>
        </is>
      </c>
      <c r="T630" t="inlineStr">
        <is>
          <t>Caminata araña</t>
        </is>
      </c>
      <c r="U630" t="inlineStr">
        <is>
          <t>Marche araignée</t>
        </is>
      </c>
      <c r="V630" t="inlineStr">
        <is>
          <t>Spider-Walk</t>
        </is>
      </c>
      <c r="W630" t="inlineStr">
        <is>
          <t>Spider walk</t>
        </is>
      </c>
    </row>
    <row r="631">
      <c r="A631" t="inlineStr">
        <is>
          <t>frankenstein-walk</t>
        </is>
      </c>
      <c r="B631" t="inlineStr">
        <is>
          <t>Frankenstein Walk</t>
        </is>
      </c>
      <c r="C631">
        <f>IF(about!$B$5="ES",T631,IF(about!$B$5="FR",U631,IF(about!$B$5="DE",V631,IF(about!$B$5="NL",W631,B631))))</f>
        <v/>
      </c>
      <c r="D631" t="inlineStr">
        <is>
          <t>warmup</t>
        </is>
      </c>
      <c r="E631" t="inlineStr">
        <is>
          <t>none</t>
        </is>
      </c>
      <c r="F631" t="inlineStr">
        <is>
          <t>legs|hips</t>
        </is>
      </c>
      <c r="G631" t="inlineStr">
        <is>
          <t>reps</t>
        </is>
      </c>
      <c r="H631" t="inlineStr">
        <is>
          <t>reps</t>
        </is>
      </c>
      <c r="I631" t="inlineStr">
        <is>
          <t>1_intro</t>
        </is>
      </c>
      <c r="J631" t="inlineStr">
        <is>
          <t>warmup</t>
        </is>
      </c>
      <c r="K631" t="inlineStr">
        <is>
          <t>gait</t>
        </is>
      </c>
      <c r="L631" t="inlineStr">
        <is>
          <t>compound</t>
        </is>
      </c>
      <c r="M631" t="inlineStr">
        <is>
          <t>mixed</t>
        </is>
      </c>
      <c r="N631" t="inlineStr">
        <is>
          <t>alternating</t>
        </is>
      </c>
      <c r="O631" t="inlineStr">
        <is>
          <t>core</t>
        </is>
      </c>
      <c r="P631" t="inlineStr">
        <is>
          <t>bodyweight</t>
        </is>
      </c>
      <c r="Q631" t="inlineStr">
        <is>
          <t>1</t>
        </is>
      </c>
      <c r="R631" t="inlineStr">
        <is>
          <t>warmup-dynamic|no-equipment</t>
        </is>
      </c>
      <c r="S631" t="inlineStr">
        <is>
          <t>1</t>
        </is>
      </c>
      <c r="T631" t="inlineStr">
        <is>
          <t>Caminata Frankenstein</t>
        </is>
      </c>
      <c r="U631" t="inlineStr">
        <is>
          <t>Marche Frankenstein</t>
        </is>
      </c>
      <c r="V631" t="inlineStr">
        <is>
          <t>Frankenstein-Walk</t>
        </is>
      </c>
      <c r="W631" t="inlineStr">
        <is>
          <t>Frankenstein walk</t>
        </is>
      </c>
    </row>
    <row r="632">
      <c r="A632" t="inlineStr">
        <is>
          <t>a-skip</t>
        </is>
      </c>
      <c r="B632" t="inlineStr">
        <is>
          <t>A-Skip</t>
        </is>
      </c>
      <c r="C632">
        <f>IF(about!$B$5="ES",T632,IF(about!$B$5="FR",U632,IF(about!$B$5="DE",V632,IF(about!$B$5="NL",W632,B632))))</f>
        <v/>
      </c>
      <c r="D632" t="inlineStr">
        <is>
          <t>warmup</t>
        </is>
      </c>
      <c r="E632" t="inlineStr">
        <is>
          <t>none</t>
        </is>
      </c>
      <c r="F632" t="inlineStr">
        <is>
          <t>legs|hips</t>
        </is>
      </c>
      <c r="G632" t="inlineStr">
        <is>
          <t>distance_m</t>
        </is>
      </c>
      <c r="H632" t="inlineStr">
        <is>
          <t>m</t>
        </is>
      </c>
      <c r="I632" t="inlineStr">
        <is>
          <t>2_beginner</t>
        </is>
      </c>
      <c r="J632" t="inlineStr">
        <is>
          <t>warmup</t>
        </is>
      </c>
      <c r="K632" t="inlineStr">
        <is>
          <t>gait</t>
        </is>
      </c>
      <c r="L632" t="inlineStr">
        <is>
          <t>compound</t>
        </is>
      </c>
      <c r="M632" t="inlineStr">
        <is>
          <t>explosive</t>
        </is>
      </c>
      <c r="N632" t="inlineStr">
        <is>
          <t>alternating</t>
        </is>
      </c>
      <c r="O632" t="inlineStr">
        <is>
          <t>core</t>
        </is>
      </c>
      <c r="P632" t="inlineStr">
        <is>
          <t>bodyweight</t>
        </is>
      </c>
      <c r="Q632" t="inlineStr">
        <is>
          <t>1</t>
        </is>
      </c>
      <c r="R632" t="inlineStr">
        <is>
          <t>warmup-dynamic|no-equipment</t>
        </is>
      </c>
      <c r="S632" t="inlineStr">
        <is>
          <t>1</t>
        </is>
      </c>
      <c r="T632" t="inlineStr">
        <is>
          <t>A-skip</t>
        </is>
      </c>
      <c r="U632" t="inlineStr">
        <is>
          <t>A-skip</t>
        </is>
      </c>
      <c r="V632" t="inlineStr">
        <is>
          <t>A-Skip</t>
        </is>
      </c>
      <c r="W632" t="inlineStr">
        <is>
          <t>A-skip</t>
        </is>
      </c>
    </row>
    <row r="633">
      <c r="A633" t="inlineStr">
        <is>
          <t>b-skip</t>
        </is>
      </c>
      <c r="B633" t="inlineStr">
        <is>
          <t>B-Skip</t>
        </is>
      </c>
      <c r="C633">
        <f>IF(about!$B$5="ES",T633,IF(about!$B$5="FR",U633,IF(about!$B$5="DE",V633,IF(about!$B$5="NL",W633,B633))))</f>
        <v/>
      </c>
      <c r="D633" t="inlineStr">
        <is>
          <t>warmup</t>
        </is>
      </c>
      <c r="E633" t="inlineStr">
        <is>
          <t>none</t>
        </is>
      </c>
      <c r="F633" t="inlineStr">
        <is>
          <t>legs|hips</t>
        </is>
      </c>
      <c r="G633" t="inlineStr">
        <is>
          <t>distance_m</t>
        </is>
      </c>
      <c r="H633" t="inlineStr">
        <is>
          <t>m</t>
        </is>
      </c>
      <c r="I633" t="inlineStr">
        <is>
          <t>2_beginner</t>
        </is>
      </c>
      <c r="J633" t="inlineStr">
        <is>
          <t>warmup</t>
        </is>
      </c>
      <c r="K633" t="inlineStr">
        <is>
          <t>gait</t>
        </is>
      </c>
      <c r="L633" t="inlineStr">
        <is>
          <t>compound</t>
        </is>
      </c>
      <c r="M633" t="inlineStr">
        <is>
          <t>explosive</t>
        </is>
      </c>
      <c r="N633" t="inlineStr">
        <is>
          <t>alternating</t>
        </is>
      </c>
      <c r="O633" t="inlineStr">
        <is>
          <t>core</t>
        </is>
      </c>
      <c r="P633" t="inlineStr">
        <is>
          <t>bodyweight</t>
        </is>
      </c>
      <c r="Q633" t="inlineStr">
        <is>
          <t>1</t>
        </is>
      </c>
      <c r="R633" t="inlineStr">
        <is>
          <t>warmup-dynamic|no-equipment</t>
        </is>
      </c>
      <c r="S633" t="inlineStr">
        <is>
          <t>1</t>
        </is>
      </c>
      <c r="T633" t="inlineStr">
        <is>
          <t>B-skip</t>
        </is>
      </c>
      <c r="U633" t="inlineStr">
        <is>
          <t>B-skip</t>
        </is>
      </c>
      <c r="V633" t="inlineStr">
        <is>
          <t>B-Skip</t>
        </is>
      </c>
      <c r="W633" t="inlineStr">
        <is>
          <t>B-skip</t>
        </is>
      </c>
    </row>
    <row r="634">
      <c r="A634" t="inlineStr">
        <is>
          <t>carioca</t>
        </is>
      </c>
      <c r="B634" t="inlineStr">
        <is>
          <t>Carioca</t>
        </is>
      </c>
      <c r="C634">
        <f>IF(about!$B$5="ES",T634,IF(about!$B$5="FR",U634,IF(about!$B$5="DE",V634,IF(about!$B$5="NL",W634,B634))))</f>
        <v/>
      </c>
      <c r="D634" t="inlineStr">
        <is>
          <t>warmup</t>
        </is>
      </c>
      <c r="E634" t="inlineStr">
        <is>
          <t>none</t>
        </is>
      </c>
      <c r="F634" t="inlineStr">
        <is>
          <t>hips|legs</t>
        </is>
      </c>
      <c r="G634" t="inlineStr">
        <is>
          <t>distance_m</t>
        </is>
      </c>
      <c r="H634" t="inlineStr">
        <is>
          <t>m</t>
        </is>
      </c>
      <c r="I634" t="inlineStr">
        <is>
          <t>2_beginner</t>
        </is>
      </c>
      <c r="J634" t="inlineStr">
        <is>
          <t>warmup</t>
        </is>
      </c>
      <c r="K634" t="inlineStr">
        <is>
          <t>gait</t>
        </is>
      </c>
      <c r="L634" t="inlineStr">
        <is>
          <t>compound</t>
        </is>
      </c>
      <c r="M634" t="inlineStr">
        <is>
          <t>mixed</t>
        </is>
      </c>
      <c r="N634" t="inlineStr">
        <is>
          <t>alternating</t>
        </is>
      </c>
      <c r="O634" t="inlineStr">
        <is>
          <t>core</t>
        </is>
      </c>
      <c r="P634" t="inlineStr">
        <is>
          <t>bodyweight</t>
        </is>
      </c>
      <c r="Q634" t="inlineStr">
        <is>
          <t>1</t>
        </is>
      </c>
      <c r="R634" t="inlineStr">
        <is>
          <t>warmup-dynamic|no-equipment</t>
        </is>
      </c>
      <c r="S634" t="inlineStr">
        <is>
          <t>1</t>
        </is>
      </c>
      <c r="T634" t="inlineStr">
        <is>
          <t>Carioca</t>
        </is>
      </c>
      <c r="U634" t="inlineStr">
        <is>
          <t>Carioca</t>
        </is>
      </c>
      <c r="V634" t="inlineStr">
        <is>
          <t>Carioca</t>
        </is>
      </c>
      <c r="W634" t="inlineStr">
        <is>
          <t>Carioca</t>
        </is>
      </c>
    </row>
    <row r="635">
      <c r="A635" t="inlineStr">
        <is>
          <t>empty-bar-squat</t>
        </is>
      </c>
      <c r="B635" t="inlineStr">
        <is>
          <t>Empty Bar Squat</t>
        </is>
      </c>
      <c r="C635">
        <f>IF(about!$B$5="ES",T635,IF(about!$B$5="FR",U635,IF(about!$B$5="DE",V635,IF(about!$B$5="NL",W635,B635))))</f>
        <v/>
      </c>
      <c r="D635" t="inlineStr">
        <is>
          <t>warmup</t>
        </is>
      </c>
      <c r="E635" t="inlineStr">
        <is>
          <t>barbell</t>
        </is>
      </c>
      <c r="F635" t="inlineStr">
        <is>
          <t>legs|glutes</t>
        </is>
      </c>
      <c r="G635" t="inlineStr">
        <is>
          <t>reps</t>
        </is>
      </c>
      <c r="H635" t="inlineStr">
        <is>
          <t>reps</t>
        </is>
      </c>
      <c r="I635" t="inlineStr">
        <is>
          <t>1_intro</t>
        </is>
      </c>
      <c r="J635" t="inlineStr">
        <is>
          <t>warmup</t>
        </is>
      </c>
      <c r="K635" t="inlineStr">
        <is>
          <t>squat</t>
        </is>
      </c>
      <c r="L635" t="inlineStr">
        <is>
          <t>compound</t>
        </is>
      </c>
      <c r="M635" t="inlineStr">
        <is>
          <t>mixed</t>
        </is>
      </c>
      <c r="N635" t="inlineStr">
        <is>
          <t>bilateral</t>
        </is>
      </c>
      <c r="O635" t="inlineStr">
        <is>
          <t>core</t>
        </is>
      </c>
      <c r="P635" t="inlineStr">
        <is>
          <t>external_weight</t>
        </is>
      </c>
      <c r="Q635" t="inlineStr">
        <is>
          <t>1</t>
        </is>
      </c>
      <c r="R635" t="inlineStr">
        <is>
          <t>warmup-dynamic</t>
        </is>
      </c>
      <c r="S635" t="inlineStr">
        <is>
          <t>1</t>
        </is>
      </c>
      <c r="T635" t="inlineStr">
        <is>
          <t>Sentadilla con barra vacía</t>
        </is>
      </c>
      <c r="U635" t="inlineStr">
        <is>
          <t>Squat barre à vide</t>
        </is>
      </c>
      <c r="V635" t="inlineStr">
        <is>
          <t>Leerstangenkniebeuge</t>
        </is>
      </c>
      <c r="W635" t="inlineStr">
        <is>
          <t>Lege halter squat</t>
        </is>
      </c>
    </row>
    <row r="636">
      <c r="A636" t="inlineStr">
        <is>
          <t>empty-bar-bench-press</t>
        </is>
      </c>
      <c r="B636" t="inlineStr">
        <is>
          <t>Empty Bar Bench Press</t>
        </is>
      </c>
      <c r="C636">
        <f>IF(about!$B$5="ES",T636,IF(about!$B$5="FR",U636,IF(about!$B$5="DE",V636,IF(about!$B$5="NL",W636,B636))))</f>
        <v/>
      </c>
      <c r="D636" t="inlineStr">
        <is>
          <t>warmup</t>
        </is>
      </c>
      <c r="E636" t="inlineStr">
        <is>
          <t>barbell|bench</t>
        </is>
      </c>
      <c r="F636" t="inlineStr">
        <is>
          <t>chest|arms|shoulders</t>
        </is>
      </c>
      <c r="G636" t="inlineStr">
        <is>
          <t>reps</t>
        </is>
      </c>
      <c r="H636" t="inlineStr">
        <is>
          <t>reps</t>
        </is>
      </c>
      <c r="I636" t="inlineStr">
        <is>
          <t>1_intro</t>
        </is>
      </c>
      <c r="J636" t="inlineStr">
        <is>
          <t>warmup</t>
        </is>
      </c>
      <c r="K636" t="inlineStr">
        <is>
          <t>push_horizontal</t>
        </is>
      </c>
      <c r="L636" t="inlineStr">
        <is>
          <t>compound</t>
        </is>
      </c>
      <c r="M636" t="inlineStr">
        <is>
          <t>push</t>
        </is>
      </c>
      <c r="N636" t="inlineStr">
        <is>
          <t>bilateral</t>
        </is>
      </c>
      <c r="O636" t="inlineStr">
        <is>
          <t>core</t>
        </is>
      </c>
      <c r="P636" t="inlineStr">
        <is>
          <t>external_weight</t>
        </is>
      </c>
      <c r="Q636" t="inlineStr">
        <is>
          <t>1</t>
        </is>
      </c>
      <c r="R636" t="inlineStr">
        <is>
          <t>warmup-dynamic</t>
        </is>
      </c>
      <c r="S636" t="inlineStr">
        <is>
          <t>1</t>
        </is>
      </c>
      <c r="T636" t="inlineStr">
        <is>
          <t>Press banca barra vacía</t>
        </is>
      </c>
      <c r="U636" t="inlineStr">
        <is>
          <t>Développé barre à vide</t>
        </is>
      </c>
      <c r="V636" t="inlineStr">
        <is>
          <t>Leerstangen-Bankdrücken</t>
        </is>
      </c>
      <c r="W636" t="inlineStr">
        <is>
          <t>Lege halter bankdrukken</t>
        </is>
      </c>
    </row>
    <row r="637">
      <c r="A637" t="inlineStr">
        <is>
          <t>empty-bar-deadlift</t>
        </is>
      </c>
      <c r="B637" t="inlineStr">
        <is>
          <t>Empty Bar Deadlift</t>
        </is>
      </c>
      <c r="C637">
        <f>IF(about!$B$5="ES",T637,IF(about!$B$5="FR",U637,IF(about!$B$5="DE",V637,IF(about!$B$5="NL",W637,B637))))</f>
        <v/>
      </c>
      <c r="D637" t="inlineStr">
        <is>
          <t>warmup</t>
        </is>
      </c>
      <c r="E637" t="inlineStr">
        <is>
          <t>barbell</t>
        </is>
      </c>
      <c r="F637" t="inlineStr">
        <is>
          <t>back|legs|glutes</t>
        </is>
      </c>
      <c r="G637" t="inlineStr">
        <is>
          <t>reps</t>
        </is>
      </c>
      <c r="H637" t="inlineStr">
        <is>
          <t>reps</t>
        </is>
      </c>
      <c r="I637" t="inlineStr">
        <is>
          <t>1_intro</t>
        </is>
      </c>
      <c r="J637" t="inlineStr">
        <is>
          <t>warmup</t>
        </is>
      </c>
      <c r="K637" t="inlineStr">
        <is>
          <t>hinge</t>
        </is>
      </c>
      <c r="L637" t="inlineStr">
        <is>
          <t>compound</t>
        </is>
      </c>
      <c r="M637" t="inlineStr">
        <is>
          <t>pull</t>
        </is>
      </c>
      <c r="N637" t="inlineStr">
        <is>
          <t>bilateral</t>
        </is>
      </c>
      <c r="O637" t="inlineStr">
        <is>
          <t>core</t>
        </is>
      </c>
      <c r="P637" t="inlineStr">
        <is>
          <t>external_weight</t>
        </is>
      </c>
      <c r="Q637" t="inlineStr">
        <is>
          <t>1</t>
        </is>
      </c>
      <c r="R637" t="inlineStr">
        <is>
          <t>warmup-dynamic</t>
        </is>
      </c>
      <c r="S637" t="inlineStr">
        <is>
          <t>1</t>
        </is>
      </c>
      <c r="T637" t="inlineStr">
        <is>
          <t>Peso muerto barra vacía</t>
        </is>
      </c>
      <c r="U637" t="inlineStr">
        <is>
          <t>Soulevé barre à vide</t>
        </is>
      </c>
      <c r="V637" t="inlineStr">
        <is>
          <t>Leerstangen-Kreuzheben</t>
        </is>
      </c>
      <c r="W637" t="inlineStr">
        <is>
          <t>Lege halter deadlift</t>
        </is>
      </c>
    </row>
    <row r="638">
      <c r="A638" t="inlineStr">
        <is>
          <t>empty-bar-overhead-press</t>
        </is>
      </c>
      <c r="B638" t="inlineStr">
        <is>
          <t>Empty Bar Overhead Press</t>
        </is>
      </c>
      <c r="C638">
        <f>IF(about!$B$5="ES",T638,IF(about!$B$5="FR",U638,IF(about!$B$5="DE",V638,IF(about!$B$5="NL",W638,B638))))</f>
        <v/>
      </c>
      <c r="D638" t="inlineStr">
        <is>
          <t>warmup</t>
        </is>
      </c>
      <c r="E638" t="inlineStr">
        <is>
          <t>barbell</t>
        </is>
      </c>
      <c r="F638" t="inlineStr">
        <is>
          <t>shoulders|arms</t>
        </is>
      </c>
      <c r="G638" t="inlineStr">
        <is>
          <t>reps</t>
        </is>
      </c>
      <c r="H638" t="inlineStr">
        <is>
          <t>reps</t>
        </is>
      </c>
      <c r="I638" t="inlineStr">
        <is>
          <t>1_intro</t>
        </is>
      </c>
      <c r="J638" t="inlineStr">
        <is>
          <t>warmup</t>
        </is>
      </c>
      <c r="K638" t="inlineStr">
        <is>
          <t>push_vertical</t>
        </is>
      </c>
      <c r="L638" t="inlineStr">
        <is>
          <t>compound</t>
        </is>
      </c>
      <c r="M638" t="inlineStr">
        <is>
          <t>push</t>
        </is>
      </c>
      <c r="N638" t="inlineStr">
        <is>
          <t>bilateral</t>
        </is>
      </c>
      <c r="O638" t="inlineStr">
        <is>
          <t>core</t>
        </is>
      </c>
      <c r="P638" t="inlineStr">
        <is>
          <t>external_weight</t>
        </is>
      </c>
      <c r="Q638" t="inlineStr">
        <is>
          <t>1</t>
        </is>
      </c>
      <c r="R638" t="inlineStr">
        <is>
          <t>warmup-dynamic</t>
        </is>
      </c>
      <c r="S638" t="inlineStr">
        <is>
          <t>1</t>
        </is>
      </c>
      <c r="T638" t="inlineStr">
        <is>
          <t>Press hombro barra vacía</t>
        </is>
      </c>
      <c r="U638" t="inlineStr">
        <is>
          <t>Développé barre à vide</t>
        </is>
      </c>
      <c r="V638" t="inlineStr">
        <is>
          <t>Leerstangen-Schulterdrücken</t>
        </is>
      </c>
      <c r="W638" t="inlineStr">
        <is>
          <t>Lege halter overhead press</t>
        </is>
      </c>
    </row>
    <row r="639">
      <c r="A639" t="inlineStr">
        <is>
          <t>glute-activation</t>
        </is>
      </c>
      <c r="B639" t="inlineStr">
        <is>
          <t>Glute Activation</t>
        </is>
      </c>
      <c r="C639">
        <f>IF(about!$B$5="ES",T639,IF(about!$B$5="FR",U639,IF(about!$B$5="DE",V639,IF(about!$B$5="NL",W639,B639))))</f>
        <v/>
      </c>
      <c r="D639" t="inlineStr">
        <is>
          <t>warmup</t>
        </is>
      </c>
      <c r="E639" t="inlineStr">
        <is>
          <t>mini-band</t>
        </is>
      </c>
      <c r="F639" t="inlineStr">
        <is>
          <t>glutes|hips</t>
        </is>
      </c>
      <c r="G639" t="inlineStr">
        <is>
          <t>reps</t>
        </is>
      </c>
      <c r="H639" t="inlineStr">
        <is>
          <t>reps</t>
        </is>
      </c>
      <c r="I639" t="inlineStr">
        <is>
          <t>1_intro</t>
        </is>
      </c>
      <c r="J639" t="inlineStr">
        <is>
          <t>warmup</t>
        </is>
      </c>
      <c r="K639" t="inlineStr">
        <is>
          <t>hinge</t>
        </is>
      </c>
      <c r="L639" t="inlineStr">
        <is>
          <t>compound</t>
        </is>
      </c>
      <c r="M639" t="inlineStr">
        <is>
          <t>mixed</t>
        </is>
      </c>
      <c r="N639" t="inlineStr">
        <is>
          <t>bilateral</t>
        </is>
      </c>
      <c r="O639" t="inlineStr">
        <is>
          <t>core</t>
        </is>
      </c>
      <c r="P639" t="inlineStr">
        <is>
          <t>band_resistance</t>
        </is>
      </c>
      <c r="Q639" t="inlineStr">
        <is>
          <t>1</t>
        </is>
      </c>
      <c r="R639" t="inlineStr">
        <is>
          <t>warmup-dynamic|rehab-friendly</t>
        </is>
      </c>
      <c r="S639" t="inlineStr">
        <is>
          <t>1</t>
        </is>
      </c>
      <c r="T639" t="inlineStr">
        <is>
          <t>Activación de glúteos</t>
        </is>
      </c>
      <c r="U639" t="inlineStr">
        <is>
          <t>Activation fessiers</t>
        </is>
      </c>
      <c r="V639" t="inlineStr">
        <is>
          <t>Gesäß-Aktivierung</t>
        </is>
      </c>
      <c r="W639" t="inlineStr">
        <is>
          <t>Bilspier activatie</t>
        </is>
      </c>
    </row>
    <row r="640">
      <c r="A640" t="inlineStr">
        <is>
          <t>hip-mobility-drill</t>
        </is>
      </c>
      <c r="B640" t="inlineStr">
        <is>
          <t>Hip Mobility Drill</t>
        </is>
      </c>
      <c r="C640">
        <f>IF(about!$B$5="ES",T640,IF(about!$B$5="FR",U640,IF(about!$B$5="DE",V640,IF(about!$B$5="NL",W640,B640))))</f>
        <v/>
      </c>
      <c r="D640" t="inlineStr">
        <is>
          <t>warmup</t>
        </is>
      </c>
      <c r="E640" t="inlineStr">
        <is>
          <t>none</t>
        </is>
      </c>
      <c r="F640" t="inlineStr">
        <is>
          <t>hips|legs</t>
        </is>
      </c>
      <c r="G640" t="inlineStr">
        <is>
          <t>reps</t>
        </is>
      </c>
      <c r="H640" t="inlineStr">
        <is>
          <t>reps</t>
        </is>
      </c>
      <c r="I640" t="inlineStr">
        <is>
          <t>1_intro</t>
        </is>
      </c>
      <c r="J640" t="inlineStr">
        <is>
          <t>warmup</t>
        </is>
      </c>
      <c r="K640" t="inlineStr">
        <is>
          <t>mobility</t>
        </is>
      </c>
      <c r="L640" t="inlineStr">
        <is>
          <t>compound</t>
        </is>
      </c>
      <c r="M640" t="inlineStr">
        <is>
          <t>mixed</t>
        </is>
      </c>
      <c r="N640" t="inlineStr">
        <is>
          <t>alternating</t>
        </is>
      </c>
      <c r="O640" t="inlineStr">
        <is>
          <t>core</t>
        </is>
      </c>
      <c r="P640" t="inlineStr">
        <is>
          <t>bodyweight</t>
        </is>
      </c>
      <c r="Q640" t="inlineStr">
        <is>
          <t>1</t>
        </is>
      </c>
      <c r="R640" t="inlineStr">
        <is>
          <t>warmup-dynamic|no-equipment</t>
        </is>
      </c>
      <c r="S640" t="inlineStr">
        <is>
          <t>1</t>
        </is>
      </c>
      <c r="T640" t="inlineStr">
        <is>
          <t>Drill movilidad cadera</t>
        </is>
      </c>
      <c r="U640" t="inlineStr">
        <is>
          <t>Mobilité hanche</t>
        </is>
      </c>
      <c r="V640" t="inlineStr">
        <is>
          <t>Hüft-Mobilität</t>
        </is>
      </c>
      <c r="W640" t="inlineStr">
        <is>
          <t>Heupmobiliteit drill</t>
        </is>
      </c>
    </row>
    <row r="641">
      <c r="A641" t="inlineStr">
        <is>
          <t>shoulder-mobility-drill</t>
        </is>
      </c>
      <c r="B641" t="inlineStr">
        <is>
          <t>Shoulder Mobility Drill</t>
        </is>
      </c>
      <c r="C641">
        <f>IF(about!$B$5="ES",T641,IF(about!$B$5="FR",U641,IF(about!$B$5="DE",V641,IF(about!$B$5="NL",W641,B641))))</f>
        <v/>
      </c>
      <c r="D641" t="inlineStr">
        <is>
          <t>warmup</t>
        </is>
      </c>
      <c r="E641" t="inlineStr">
        <is>
          <t>resistance-band</t>
        </is>
      </c>
      <c r="F641" t="inlineStr">
        <is>
          <t>shoulders</t>
        </is>
      </c>
      <c r="G641" t="inlineStr">
        <is>
          <t>reps</t>
        </is>
      </c>
      <c r="H641" t="inlineStr">
        <is>
          <t>reps</t>
        </is>
      </c>
      <c r="I641" t="inlineStr">
        <is>
          <t>1_intro</t>
        </is>
      </c>
      <c r="J641" t="inlineStr">
        <is>
          <t>warmup</t>
        </is>
      </c>
      <c r="K641" t="inlineStr">
        <is>
          <t>mobility</t>
        </is>
      </c>
      <c r="L641" t="inlineStr">
        <is>
          <t>compound</t>
        </is>
      </c>
      <c r="M641" t="inlineStr">
        <is>
          <t>mixed</t>
        </is>
      </c>
      <c r="N641" t="inlineStr">
        <is>
          <t>bilateral</t>
        </is>
      </c>
      <c r="O641" t="inlineStr">
        <is>
          <t>back</t>
        </is>
      </c>
      <c r="P641" t="inlineStr">
        <is>
          <t>band_resistance</t>
        </is>
      </c>
      <c r="Q641" t="inlineStr">
        <is>
          <t>1</t>
        </is>
      </c>
      <c r="R641" t="inlineStr">
        <is>
          <t>warmup-dynamic|rehab-friendly</t>
        </is>
      </c>
      <c r="S641" t="inlineStr">
        <is>
          <t>1</t>
        </is>
      </c>
      <c r="T641" t="inlineStr">
        <is>
          <t>Drill movilidad hombro</t>
        </is>
      </c>
      <c r="U641" t="inlineStr">
        <is>
          <t>Mobilité épaule</t>
        </is>
      </c>
      <c r="V641" t="inlineStr">
        <is>
          <t>Schulter-Mobilität</t>
        </is>
      </c>
      <c r="W641" t="inlineStr">
        <is>
          <t>Schoudermobiliteit drill</t>
        </is>
      </c>
    </row>
    <row r="642">
      <c r="A642" t="inlineStr">
        <is>
          <t>band-rotations</t>
        </is>
      </c>
      <c r="B642" t="inlineStr">
        <is>
          <t>Band Rotations</t>
        </is>
      </c>
      <c r="C642">
        <f>IF(about!$B$5="ES",T642,IF(about!$B$5="FR",U642,IF(about!$B$5="DE",V642,IF(about!$B$5="NL",W642,B642))))</f>
        <v/>
      </c>
      <c r="D642" t="inlineStr">
        <is>
          <t>warmup</t>
        </is>
      </c>
      <c r="E642" t="inlineStr">
        <is>
          <t>resistance-band</t>
        </is>
      </c>
      <c r="F642" t="inlineStr">
        <is>
          <t>shoulders|core</t>
        </is>
      </c>
      <c r="G642" t="inlineStr">
        <is>
          <t>reps</t>
        </is>
      </c>
      <c r="H642" t="inlineStr">
        <is>
          <t>reps</t>
        </is>
      </c>
      <c r="I642" t="inlineStr">
        <is>
          <t>1_intro</t>
        </is>
      </c>
      <c r="J642" t="inlineStr">
        <is>
          <t>warmup</t>
        </is>
      </c>
      <c r="K642" t="inlineStr">
        <is>
          <t>rotation</t>
        </is>
      </c>
      <c r="L642" t="inlineStr">
        <is>
          <t>compound</t>
        </is>
      </c>
      <c r="M642" t="inlineStr">
        <is>
          <t>mixed</t>
        </is>
      </c>
      <c r="N642" t="inlineStr">
        <is>
          <t>bilateral</t>
        </is>
      </c>
      <c r="O642" t="inlineStr">
        <is>
          <t>1</t>
        </is>
      </c>
      <c r="P642" t="inlineStr">
        <is>
          <t>band_resistance</t>
        </is>
      </c>
      <c r="Q642" t="inlineStr">
        <is>
          <t>1</t>
        </is>
      </c>
      <c r="R642" t="inlineStr">
        <is>
          <t>warmup-dynamic|rehab-friendly</t>
        </is>
      </c>
      <c r="S642" t="inlineStr">
        <is>
          <t>1</t>
        </is>
      </c>
      <c r="T642" t="inlineStr">
        <is>
          <t>Rotaciones con banda</t>
        </is>
      </c>
      <c r="U642" t="inlineStr">
        <is>
          <t>Rotations élastique</t>
        </is>
      </c>
      <c r="V642" t="inlineStr">
        <is>
          <t>Band-Rotationen</t>
        </is>
      </c>
      <c r="W642" t="inlineStr">
        <is>
          <t>Band rotaties</t>
        </is>
      </c>
    </row>
    <row r="643">
      <c r="A643" t="inlineStr">
        <is>
          <t>light-air-squat</t>
        </is>
      </c>
      <c r="B643" t="inlineStr">
        <is>
          <t>Light Air Squat</t>
        </is>
      </c>
      <c r="C643">
        <f>IF(about!$B$5="ES",T643,IF(about!$B$5="FR",U643,IF(about!$B$5="DE",V643,IF(about!$B$5="NL",W643,B643))))</f>
        <v/>
      </c>
      <c r="D643" t="inlineStr">
        <is>
          <t>warmup</t>
        </is>
      </c>
      <c r="E643" t="inlineStr">
        <is>
          <t>bodyweight</t>
        </is>
      </c>
      <c r="F643" t="inlineStr">
        <is>
          <t>legs|glutes</t>
        </is>
      </c>
      <c r="G643" t="inlineStr">
        <is>
          <t>reps</t>
        </is>
      </c>
      <c r="H643" t="inlineStr">
        <is>
          <t>reps</t>
        </is>
      </c>
      <c r="I643" t="inlineStr">
        <is>
          <t>1_intro</t>
        </is>
      </c>
      <c r="J643" t="inlineStr">
        <is>
          <t>warmup</t>
        </is>
      </c>
      <c r="K643" t="inlineStr">
        <is>
          <t>squat</t>
        </is>
      </c>
      <c r="L643" t="inlineStr">
        <is>
          <t>compound</t>
        </is>
      </c>
      <c r="M643" t="inlineStr">
        <is>
          <t>mixed</t>
        </is>
      </c>
      <c r="N643" t="inlineStr">
        <is>
          <t>bilateral</t>
        </is>
      </c>
      <c r="O643" t="inlineStr">
        <is>
          <t>1</t>
        </is>
      </c>
      <c r="P643" t="inlineStr">
        <is>
          <t>bodyweight</t>
        </is>
      </c>
      <c r="Q643" t="inlineStr">
        <is>
          <t>1</t>
        </is>
      </c>
      <c r="R643" t="inlineStr">
        <is>
          <t>warmup-dynamic|no-equipment</t>
        </is>
      </c>
      <c r="S643" t="inlineStr">
        <is>
          <t>1</t>
        </is>
      </c>
      <c r="T643" t="inlineStr">
        <is>
          <t>Sentadilla libre ligera</t>
        </is>
      </c>
      <c r="U643" t="inlineStr">
        <is>
          <t>Squat léger</t>
        </is>
      </c>
      <c r="V643" t="inlineStr">
        <is>
          <t>Leichte Luftkniebeuge</t>
        </is>
      </c>
      <c r="W643" t="inlineStr">
        <is>
          <t>Lichte air squat</t>
        </is>
      </c>
    </row>
    <row r="644">
      <c r="A644" t="inlineStr">
        <is>
          <t>light-push-ups</t>
        </is>
      </c>
      <c r="B644" t="inlineStr">
        <is>
          <t>Light Push-Ups</t>
        </is>
      </c>
      <c r="C644">
        <f>IF(about!$B$5="ES",T644,IF(about!$B$5="FR",U644,IF(about!$B$5="DE",V644,IF(about!$B$5="NL",W644,B644))))</f>
        <v/>
      </c>
      <c r="D644" t="inlineStr">
        <is>
          <t>warmup</t>
        </is>
      </c>
      <c r="E644" t="inlineStr">
        <is>
          <t>bodyweight</t>
        </is>
      </c>
      <c r="F644" t="inlineStr">
        <is>
          <t>chest|shoulders|arms</t>
        </is>
      </c>
      <c r="G644" t="inlineStr">
        <is>
          <t>reps</t>
        </is>
      </c>
      <c r="H644" t="inlineStr">
        <is>
          <t>reps</t>
        </is>
      </c>
      <c r="I644" t="inlineStr">
        <is>
          <t>1_intro</t>
        </is>
      </c>
      <c r="J644" t="inlineStr">
        <is>
          <t>warmup</t>
        </is>
      </c>
      <c r="K644" t="inlineStr">
        <is>
          <t>push_horizontal</t>
        </is>
      </c>
      <c r="L644" t="inlineStr">
        <is>
          <t>compound</t>
        </is>
      </c>
      <c r="M644" t="inlineStr">
        <is>
          <t>push</t>
        </is>
      </c>
      <c r="N644" t="inlineStr">
        <is>
          <t>bilateral</t>
        </is>
      </c>
      <c r="O644" t="inlineStr">
        <is>
          <t>core</t>
        </is>
      </c>
      <c r="P644" t="inlineStr">
        <is>
          <t>bodyweight</t>
        </is>
      </c>
      <c r="Q644" t="inlineStr">
        <is>
          <t>1</t>
        </is>
      </c>
      <c r="R644" t="inlineStr">
        <is>
          <t>warmup-dynamic|no-equipment</t>
        </is>
      </c>
      <c r="S644" t="inlineStr">
        <is>
          <t>1</t>
        </is>
      </c>
      <c r="T644" t="inlineStr">
        <is>
          <t>Flexiones ligeras</t>
        </is>
      </c>
      <c r="U644" t="inlineStr">
        <is>
          <t>Pompes légères</t>
        </is>
      </c>
      <c r="V644" t="inlineStr">
        <is>
          <t>Leichte Liegestütze</t>
        </is>
      </c>
      <c r="W644" t="inlineStr">
        <is>
          <t>Lichte push-ups</t>
        </is>
      </c>
    </row>
    <row r="645">
      <c r="A645" t="inlineStr">
        <is>
          <t>skipping</t>
        </is>
      </c>
      <c r="B645" t="inlineStr">
        <is>
          <t>Skipping</t>
        </is>
      </c>
      <c r="C645">
        <f>IF(about!$B$5="ES",T645,IF(about!$B$5="FR",U645,IF(about!$B$5="DE",V645,IF(about!$B$5="NL",W645,B645))))</f>
        <v/>
      </c>
      <c r="D645" t="inlineStr">
        <is>
          <t>warmup</t>
        </is>
      </c>
      <c r="E645" t="inlineStr">
        <is>
          <t>jump-rope</t>
        </is>
      </c>
      <c r="F645" t="inlineStr">
        <is>
          <t>cardio|legs</t>
        </is>
      </c>
      <c r="G645" t="inlineStr">
        <is>
          <t>time_min</t>
        </is>
      </c>
      <c r="H645" t="inlineStr">
        <is>
          <t>min</t>
        </is>
      </c>
      <c r="I645" t="inlineStr">
        <is>
          <t>1_intro</t>
        </is>
      </c>
      <c r="J645" t="inlineStr">
        <is>
          <t>warmup</t>
        </is>
      </c>
      <c r="K645" t="inlineStr">
        <is>
          <t>jump</t>
        </is>
      </c>
      <c r="L645" t="inlineStr">
        <is>
          <t>compound</t>
        </is>
      </c>
      <c r="M645" t="inlineStr">
        <is>
          <t>mixed</t>
        </is>
      </c>
      <c r="N645" t="inlineStr">
        <is>
          <t>alternating</t>
        </is>
      </c>
      <c r="O645" t="inlineStr">
        <is>
          <t>1</t>
        </is>
      </c>
      <c r="P645" t="inlineStr">
        <is>
          <t>time</t>
        </is>
      </c>
      <c r="Q645" t="inlineStr">
        <is>
          <t>1</t>
        </is>
      </c>
      <c r="R645" t="inlineStr">
        <is>
          <t>warmup-dynamic</t>
        </is>
      </c>
      <c r="S645" t="inlineStr">
        <is>
          <t>1</t>
        </is>
      </c>
      <c r="T645" t="inlineStr">
        <is>
          <t>Saltos con cuerda</t>
        </is>
      </c>
      <c r="U645" t="inlineStr">
        <is>
          <t>Corde à sauter</t>
        </is>
      </c>
      <c r="V645" t="inlineStr">
        <is>
          <t>Seilspringen</t>
        </is>
      </c>
      <c r="W645" t="inlineStr">
        <is>
          <t>Skipping</t>
        </is>
      </c>
    </row>
    <row r="646">
      <c r="A646" t="inlineStr">
        <is>
          <t>mountain-climbers-slow</t>
        </is>
      </c>
      <c r="B646" t="inlineStr">
        <is>
          <t>Slow Mountain Climbers</t>
        </is>
      </c>
      <c r="C646">
        <f>IF(about!$B$5="ES",T646,IF(about!$B$5="FR",U646,IF(about!$B$5="DE",V646,IF(about!$B$5="NL",W646,B646))))</f>
        <v/>
      </c>
      <c r="D646" t="inlineStr">
        <is>
          <t>warmup</t>
        </is>
      </c>
      <c r="E646" t="inlineStr">
        <is>
          <t>bodyweight</t>
        </is>
      </c>
      <c r="F646" t="inlineStr">
        <is>
          <t>core|legs|shoulders</t>
        </is>
      </c>
      <c r="G646" t="inlineStr">
        <is>
          <t>reps</t>
        </is>
      </c>
      <c r="H646" t="inlineStr">
        <is>
          <t>reps</t>
        </is>
      </c>
      <c r="I646" t="inlineStr">
        <is>
          <t>1_intro</t>
        </is>
      </c>
      <c r="J646" t="inlineStr">
        <is>
          <t>warmup</t>
        </is>
      </c>
      <c r="K646" t="inlineStr">
        <is>
          <t>gait</t>
        </is>
      </c>
      <c r="L646" t="inlineStr">
        <is>
          <t>compound</t>
        </is>
      </c>
      <c r="M646" t="inlineStr">
        <is>
          <t>mixed</t>
        </is>
      </c>
      <c r="N646" t="inlineStr">
        <is>
          <t>alternating</t>
        </is>
      </c>
      <c r="O646" t="inlineStr">
        <is>
          <t>1</t>
        </is>
      </c>
      <c r="P646" t="inlineStr">
        <is>
          <t>bodyweight</t>
        </is>
      </c>
      <c r="Q646" t="inlineStr">
        <is>
          <t>1</t>
        </is>
      </c>
      <c r="R646" t="inlineStr">
        <is>
          <t>warmup-dynamic|no-equipment</t>
        </is>
      </c>
      <c r="S646" t="inlineStr">
        <is>
          <t>1</t>
        </is>
      </c>
      <c r="T646" t="inlineStr">
        <is>
          <t>Escaladores lentos</t>
        </is>
      </c>
      <c r="U646" t="inlineStr">
        <is>
          <t>Grimpeurs lents</t>
        </is>
      </c>
      <c r="V646" t="inlineStr">
        <is>
          <t>Langsame Bergsteiger</t>
        </is>
      </c>
      <c r="W646" t="inlineStr">
        <is>
          <t>Trage mountain climbers</t>
        </is>
      </c>
    </row>
    <row r="647">
      <c r="A647" t="inlineStr">
        <is>
          <t>band-lateral-walk</t>
        </is>
      </c>
      <c r="B647" t="inlineStr">
        <is>
          <t>Band Lateral Walk</t>
        </is>
      </c>
      <c r="C647">
        <f>IF(about!$B$5="ES",T647,IF(about!$B$5="FR",U647,IF(about!$B$5="DE",V647,IF(about!$B$5="NL",W647,B647))))</f>
        <v/>
      </c>
      <c r="D647" t="inlineStr">
        <is>
          <t>warmup</t>
        </is>
      </c>
      <c r="E647" t="inlineStr">
        <is>
          <t>mini-band</t>
        </is>
      </c>
      <c r="F647" t="inlineStr">
        <is>
          <t>hips|glutes</t>
        </is>
      </c>
      <c r="G647" t="inlineStr">
        <is>
          <t>distance_m</t>
        </is>
      </c>
      <c r="H647" t="inlineStr">
        <is>
          <t>m</t>
        </is>
      </c>
      <c r="I647" t="inlineStr">
        <is>
          <t>1_intro</t>
        </is>
      </c>
      <c r="J647" t="inlineStr">
        <is>
          <t>warmup</t>
        </is>
      </c>
      <c r="K647" t="inlineStr">
        <is>
          <t>gait</t>
        </is>
      </c>
      <c r="L647" t="inlineStr">
        <is>
          <t>compound</t>
        </is>
      </c>
      <c r="M647" t="inlineStr">
        <is>
          <t>mixed</t>
        </is>
      </c>
      <c r="N647" t="inlineStr">
        <is>
          <t>alternating</t>
        </is>
      </c>
      <c r="O647" t="inlineStr">
        <is>
          <t>1</t>
        </is>
      </c>
      <c r="P647" t="inlineStr">
        <is>
          <t>band_resistance</t>
        </is>
      </c>
      <c r="Q647" t="inlineStr">
        <is>
          <t>1</t>
        </is>
      </c>
      <c r="R647" t="inlineStr">
        <is>
          <t>warmup-dynamic|rehab-friendly</t>
        </is>
      </c>
      <c r="S647" t="inlineStr">
        <is>
          <t>1</t>
        </is>
      </c>
      <c r="T647" t="inlineStr">
        <is>
          <t>Caminata lateral banda</t>
        </is>
      </c>
      <c r="U647" t="inlineStr">
        <is>
          <t>Marche latérale élastique</t>
        </is>
      </c>
      <c r="V647" t="inlineStr">
        <is>
          <t>Seitlicher Band-Walk</t>
        </is>
      </c>
      <c r="W647" t="inlineStr">
        <is>
          <t>Band laterale walk</t>
        </is>
      </c>
    </row>
    <row r="648">
      <c r="A648" t="inlineStr">
        <is>
          <t>light-jog-warmup</t>
        </is>
      </c>
      <c r="B648" t="inlineStr">
        <is>
          <t>Light Jog</t>
        </is>
      </c>
      <c r="C648">
        <f>IF(about!$B$5="ES",T648,IF(about!$B$5="FR",U648,IF(about!$B$5="DE",V648,IF(about!$B$5="NL",W648,B648))))</f>
        <v/>
      </c>
      <c r="D648" t="inlineStr">
        <is>
          <t>warmup</t>
        </is>
      </c>
      <c r="E648" t="inlineStr">
        <is>
          <t>none</t>
        </is>
      </c>
      <c r="F648" t="inlineStr">
        <is>
          <t>cardio|legs</t>
        </is>
      </c>
      <c r="G648" t="inlineStr">
        <is>
          <t>time_min</t>
        </is>
      </c>
      <c r="H648" t="inlineStr">
        <is>
          <t>min</t>
        </is>
      </c>
      <c r="I648" t="inlineStr">
        <is>
          <t>1_intro</t>
        </is>
      </c>
      <c r="J648" t="inlineStr">
        <is>
          <t>warmup</t>
        </is>
      </c>
      <c r="K648" t="inlineStr">
        <is>
          <t>gait</t>
        </is>
      </c>
      <c r="L648" t="inlineStr">
        <is>
          <t>compound</t>
        </is>
      </c>
      <c r="M648" t="inlineStr">
        <is>
          <t>mixed</t>
        </is>
      </c>
      <c r="N648" t="inlineStr">
        <is>
          <t>alternating</t>
        </is>
      </c>
      <c r="O648" t="inlineStr">
        <is>
          <t>1</t>
        </is>
      </c>
      <c r="P648" t="inlineStr">
        <is>
          <t>time</t>
        </is>
      </c>
      <c r="Q648" t="inlineStr">
        <is>
          <t>1</t>
        </is>
      </c>
      <c r="R648" t="inlineStr">
        <is>
          <t>warmup-dynamic|no-equipment</t>
        </is>
      </c>
      <c r="S648" t="inlineStr">
        <is>
          <t>1</t>
        </is>
      </c>
      <c r="T648" t="inlineStr">
        <is>
          <t>Trote ligero</t>
        </is>
      </c>
      <c r="U648" t="inlineStr">
        <is>
          <t>Footing léger</t>
        </is>
      </c>
      <c r="V648" t="inlineStr">
        <is>
          <t>Lockerer Lauf</t>
        </is>
      </c>
      <c r="W648" t="inlineStr">
        <is>
          <t>Lichte jog</t>
        </is>
      </c>
    </row>
    <row r="649">
      <c r="A649" t="inlineStr">
        <is>
          <t>rest-day</t>
        </is>
      </c>
      <c r="B649" t="inlineStr">
        <is>
          <t>Rest Day</t>
        </is>
      </c>
      <c r="C649">
        <f>IF(about!$B$5="ES",T649,IF(about!$B$5="FR",U649,IF(about!$B$5="DE",V649,IF(about!$B$5="NL",W649,B649))))</f>
        <v/>
      </c>
      <c r="D649" t="inlineStr">
        <is>
          <t>rest</t>
        </is>
      </c>
      <c r="E649" t="inlineStr">
        <is>
          <t>none</t>
        </is>
      </c>
      <c r="F649" t="inlineStr">
        <is>
          <t>full-body</t>
        </is>
      </c>
      <c r="G649" t="inlineStr">
        <is>
          <t>none</t>
        </is>
      </c>
      <c r="H649" t="inlineStr">
        <is>
          <t>1</t>
        </is>
      </c>
      <c r="I649" t="inlineStr">
        <is>
          <t>1_intro</t>
        </is>
      </c>
      <c r="J649" t="inlineStr">
        <is>
          <t>rest</t>
        </is>
      </c>
      <c r="K649" t="inlineStr">
        <is>
          <t>none</t>
        </is>
      </c>
      <c r="L649" t="inlineStr">
        <is>
          <t>none</t>
        </is>
      </c>
      <c r="M649" t="inlineStr">
        <is>
          <t>none</t>
        </is>
      </c>
      <c r="N649" t="inlineStr">
        <is>
          <t>bilateral</t>
        </is>
      </c>
      <c r="O649" t="inlineStr">
        <is>
          <t>1</t>
        </is>
      </c>
      <c r="P649" t="inlineStr">
        <is>
          <t>none</t>
        </is>
      </c>
      <c r="Q649" t="inlineStr">
        <is>
          <t>1</t>
        </is>
      </c>
      <c r="R649" t="inlineStr">
        <is>
          <t>recovery|no-equipment</t>
        </is>
      </c>
      <c r="S649" t="inlineStr">
        <is>
          <t>1</t>
        </is>
      </c>
      <c r="T649" t="inlineStr">
        <is>
          <t>Día de descanso</t>
        </is>
      </c>
      <c r="U649" t="inlineStr">
        <is>
          <t>Jour de repos</t>
        </is>
      </c>
      <c r="V649" t="inlineStr">
        <is>
          <t>Ruhetag</t>
        </is>
      </c>
      <c r="W649" t="inlineStr">
        <is>
          <t>Rustdag</t>
        </is>
      </c>
    </row>
    <row r="650">
      <c r="A650" t="inlineStr">
        <is>
          <t>rest-day-mobility</t>
        </is>
      </c>
      <c r="B650" t="inlineStr">
        <is>
          <t>Rest Day Mobility</t>
        </is>
      </c>
      <c r="C650">
        <f>IF(about!$B$5="ES",T650,IF(about!$B$5="FR",U650,IF(about!$B$5="DE",V650,IF(about!$B$5="NL",W650,B650))))</f>
        <v/>
      </c>
      <c r="D650" t="inlineStr">
        <is>
          <t>rest</t>
        </is>
      </c>
      <c r="E650" t="inlineStr">
        <is>
          <t>yoga-mat</t>
        </is>
      </c>
      <c r="F650" t="inlineStr">
        <is>
          <t>full-body</t>
        </is>
      </c>
      <c r="G650" t="inlineStr">
        <is>
          <t>time_min</t>
        </is>
      </c>
      <c r="H650" t="inlineStr">
        <is>
          <t>min</t>
        </is>
      </c>
      <c r="I650" t="inlineStr">
        <is>
          <t>1_intro</t>
        </is>
      </c>
      <c r="J650" t="inlineStr">
        <is>
          <t>rest</t>
        </is>
      </c>
      <c r="K650" t="inlineStr">
        <is>
          <t>mobility</t>
        </is>
      </c>
      <c r="L650" t="inlineStr">
        <is>
          <t>compound</t>
        </is>
      </c>
      <c r="M650" t="inlineStr">
        <is>
          <t>mixed</t>
        </is>
      </c>
      <c r="N650" t="inlineStr">
        <is>
          <t>bilateral</t>
        </is>
      </c>
      <c r="O650" t="inlineStr">
        <is>
          <t>1</t>
        </is>
      </c>
      <c r="P650" t="inlineStr">
        <is>
          <t>time</t>
        </is>
      </c>
      <c r="Q650" t="inlineStr">
        <is>
          <t>1</t>
        </is>
      </c>
      <c r="R650" t="inlineStr">
        <is>
          <t>recovery|no-equipment</t>
        </is>
      </c>
      <c r="S650" t="inlineStr">
        <is>
          <t>1</t>
        </is>
      </c>
      <c r="T650" t="inlineStr">
        <is>
          <t>Movilidad día descanso</t>
        </is>
      </c>
      <c r="U650" t="inlineStr">
        <is>
          <t>Mobilité jour de repos</t>
        </is>
      </c>
      <c r="V650" t="inlineStr">
        <is>
          <t>Mobilität an Ruhetag</t>
        </is>
      </c>
      <c r="W650" t="inlineStr">
        <is>
          <t>Mobiliteit op rustdag</t>
        </is>
      </c>
    </row>
    <row r="651">
      <c r="A651" t="inlineStr">
        <is>
          <t>active-recovery-day</t>
        </is>
      </c>
      <c r="B651" t="inlineStr">
        <is>
          <t>Active Recovery Day</t>
        </is>
      </c>
      <c r="C651">
        <f>IF(about!$B$5="ES",T651,IF(about!$B$5="FR",U651,IF(about!$B$5="DE",V651,IF(about!$B$5="NL",W651,B651))))</f>
        <v/>
      </c>
      <c r="D651" t="inlineStr">
        <is>
          <t>rest</t>
        </is>
      </c>
      <c r="E651" t="inlineStr">
        <is>
          <t>none</t>
        </is>
      </c>
      <c r="F651" t="inlineStr">
        <is>
          <t>cardio|full-body</t>
        </is>
      </c>
      <c r="G651" t="inlineStr">
        <is>
          <t>time_min</t>
        </is>
      </c>
      <c r="H651" t="inlineStr">
        <is>
          <t>min</t>
        </is>
      </c>
      <c r="I651" t="inlineStr">
        <is>
          <t>1_intro</t>
        </is>
      </c>
      <c r="J651" t="inlineStr">
        <is>
          <t>rest</t>
        </is>
      </c>
      <c r="K651" t="inlineStr">
        <is>
          <t>gait</t>
        </is>
      </c>
      <c r="L651" t="inlineStr">
        <is>
          <t>compound</t>
        </is>
      </c>
      <c r="M651" t="inlineStr">
        <is>
          <t>mixed</t>
        </is>
      </c>
      <c r="N651" t="inlineStr">
        <is>
          <t>alternating</t>
        </is>
      </c>
      <c r="O651" t="inlineStr">
        <is>
          <t>1</t>
        </is>
      </c>
      <c r="P651" t="inlineStr">
        <is>
          <t>rpe</t>
        </is>
      </c>
      <c r="Q651" t="inlineStr">
        <is>
          <t>1</t>
        </is>
      </c>
      <c r="R651" t="inlineStr">
        <is>
          <t>recovery|no-equipment</t>
        </is>
      </c>
      <c r="S651" t="inlineStr">
        <is>
          <t>1</t>
        </is>
      </c>
      <c r="T651" t="inlineStr">
        <is>
          <t>Día recuperación activa</t>
        </is>
      </c>
      <c r="U651" t="inlineStr">
        <is>
          <t>Récupération active</t>
        </is>
      </c>
      <c r="V651" t="inlineStr">
        <is>
          <t>Aktiver Erholungstag</t>
        </is>
      </c>
      <c r="W651" t="inlineStr">
        <is>
          <t>Actieve hersteldag</t>
        </is>
      </c>
    </row>
    <row r="652">
      <c r="A652" t="inlineStr">
        <is>
          <t>sleep-recovery</t>
        </is>
      </c>
      <c r="B652" t="inlineStr">
        <is>
          <t>Sleep / Recovery</t>
        </is>
      </c>
      <c r="C652">
        <f>IF(about!$B$5="ES",T652,IF(about!$B$5="FR",U652,IF(about!$B$5="DE",V652,IF(about!$B$5="NL",W652,B652))))</f>
        <v/>
      </c>
      <c r="D652" t="inlineStr">
        <is>
          <t>rest</t>
        </is>
      </c>
      <c r="E652" t="inlineStr">
        <is>
          <t>none</t>
        </is>
      </c>
      <c r="F652" t="inlineStr">
        <is>
          <t>full-body</t>
        </is>
      </c>
      <c r="G652" t="inlineStr">
        <is>
          <t>none</t>
        </is>
      </c>
      <c r="H652" t="inlineStr">
        <is>
          <t>1</t>
        </is>
      </c>
      <c r="I652" t="inlineStr">
        <is>
          <t>1_intro</t>
        </is>
      </c>
      <c r="J652" t="inlineStr">
        <is>
          <t>rest</t>
        </is>
      </c>
      <c r="K652" t="inlineStr">
        <is>
          <t>none</t>
        </is>
      </c>
      <c r="L652" t="inlineStr">
        <is>
          <t>none</t>
        </is>
      </c>
      <c r="M652" t="inlineStr">
        <is>
          <t>none</t>
        </is>
      </c>
      <c r="N652" t="inlineStr">
        <is>
          <t>bilateral</t>
        </is>
      </c>
      <c r="O652" t="inlineStr">
        <is>
          <t>1</t>
        </is>
      </c>
      <c r="P652" t="inlineStr">
        <is>
          <t>none</t>
        </is>
      </c>
      <c r="Q652" t="inlineStr">
        <is>
          <t>1</t>
        </is>
      </c>
      <c r="R652" t="inlineStr">
        <is>
          <t>recovery|no-equipment</t>
        </is>
      </c>
      <c r="S652" t="inlineStr">
        <is>
          <t>1</t>
        </is>
      </c>
      <c r="T652" t="inlineStr">
        <is>
          <t>Sueño / recuperación</t>
        </is>
      </c>
      <c r="U652" t="inlineStr">
        <is>
          <t>Sommeil / récupération</t>
        </is>
      </c>
      <c r="V652" t="inlineStr">
        <is>
          <t>Schlaf / Erholung</t>
        </is>
      </c>
      <c r="W652" t="inlineStr">
        <is>
          <t>Slaap / herstel</t>
        </is>
      </c>
    </row>
    <row r="653">
      <c r="A653" t="inlineStr">
        <is>
          <t>deload-week</t>
        </is>
      </c>
      <c r="B653" t="inlineStr">
        <is>
          <t>Deload Week</t>
        </is>
      </c>
      <c r="C653">
        <f>IF(about!$B$5="ES",T653,IF(about!$B$5="FR",U653,IF(about!$B$5="DE",V653,IF(about!$B$5="NL",W653,B653))))</f>
        <v/>
      </c>
      <c r="D653" t="inlineStr">
        <is>
          <t>rest</t>
        </is>
      </c>
      <c r="E653" t="inlineStr">
        <is>
          <t>none</t>
        </is>
      </c>
      <c r="F653" t="inlineStr">
        <is>
          <t>full-body</t>
        </is>
      </c>
      <c r="G653" t="inlineStr">
        <is>
          <t>none</t>
        </is>
      </c>
      <c r="H653" t="inlineStr">
        <is>
          <t>1</t>
        </is>
      </c>
      <c r="I653" t="inlineStr">
        <is>
          <t>1_intro</t>
        </is>
      </c>
      <c r="J653" t="inlineStr">
        <is>
          <t>rest</t>
        </is>
      </c>
      <c r="K653" t="inlineStr">
        <is>
          <t>none</t>
        </is>
      </c>
      <c r="L653" t="inlineStr">
        <is>
          <t>none</t>
        </is>
      </c>
      <c r="M653" t="inlineStr">
        <is>
          <t>none</t>
        </is>
      </c>
      <c r="N653" t="inlineStr">
        <is>
          <t>bilateral</t>
        </is>
      </c>
      <c r="O653" t="inlineStr">
        <is>
          <t>1</t>
        </is>
      </c>
      <c r="P653" t="inlineStr">
        <is>
          <t>none</t>
        </is>
      </c>
      <c r="Q653" t="inlineStr">
        <is>
          <t>1</t>
        </is>
      </c>
      <c r="R653" t="inlineStr">
        <is>
          <t>recovery</t>
        </is>
      </c>
      <c r="S653" t="inlineStr">
        <is>
          <t>1</t>
        </is>
      </c>
      <c r="T653" t="inlineStr">
        <is>
          <t>Semana de descarga</t>
        </is>
      </c>
      <c r="U653" t="inlineStr">
        <is>
          <t>Semaine de décharge</t>
        </is>
      </c>
      <c r="V653" t="inlineStr">
        <is>
          <t>Deload-Woche</t>
        </is>
      </c>
      <c r="W653" t="inlineStr">
        <is>
          <t>Deload week</t>
        </is>
      </c>
    </row>
    <row r="654">
      <c r="A654" t="inlineStr">
        <is>
          <t>cable-crossover-high</t>
        </is>
      </c>
      <c r="B654" t="inlineStr">
        <is>
          <t>High-to-Low Cable Crossover</t>
        </is>
      </c>
      <c r="C654">
        <f>IF(about!$B$5="ES",T654,IF(about!$B$5="FR",U654,IF(about!$B$5="DE",V654,IF(about!$B$5="NL",W654,B654))))</f>
        <v/>
      </c>
      <c r="D654" t="inlineStr">
        <is>
          <t>strength</t>
        </is>
      </c>
      <c r="E654" t="inlineStr">
        <is>
          <t>cable-machine</t>
        </is>
      </c>
      <c r="F654" t="inlineStr">
        <is>
          <t>chest</t>
        </is>
      </c>
      <c r="G654" t="inlineStr">
        <is>
          <t>reps</t>
        </is>
      </c>
      <c r="H654" t="inlineStr">
        <is>
          <t>kg</t>
        </is>
      </c>
      <c r="I654" t="inlineStr">
        <is>
          <t>1_intro</t>
        </is>
      </c>
      <c r="J654" t="inlineStr">
        <is>
          <t>accessory</t>
        </is>
      </c>
      <c r="K654" t="inlineStr">
        <is>
          <t>push_horizontal</t>
        </is>
      </c>
      <c r="L654" t="inlineStr">
        <is>
          <t>isolation</t>
        </is>
      </c>
      <c r="M654" t="inlineStr">
        <is>
          <t>push</t>
        </is>
      </c>
      <c r="N654" t="inlineStr">
        <is>
          <t>bilateral</t>
        </is>
      </c>
      <c r="O654" t="inlineStr">
        <is>
          <t>shoulders</t>
        </is>
      </c>
      <c r="P654" t="inlineStr">
        <is>
          <t>machine_stack</t>
        </is>
      </c>
      <c r="Q654" t="inlineStr">
        <is>
          <t>1</t>
        </is>
      </c>
      <c r="R654" t="inlineStr">
        <is>
          <t>isolation</t>
        </is>
      </c>
      <c r="S654" t="inlineStr">
        <is>
          <t>1</t>
        </is>
      </c>
      <c r="T654" t="inlineStr">
        <is>
          <t>Cruce de poleas alto a bajo</t>
        </is>
      </c>
      <c r="U654" t="inlineStr">
        <is>
          <t>Crossover poulie haut-bas</t>
        </is>
      </c>
      <c r="V654" t="inlineStr">
        <is>
          <t>Hoch-zu-Tief-Crossover</t>
        </is>
      </c>
      <c r="W654" t="inlineStr">
        <is>
          <t>High-to-low cable crossover</t>
        </is>
      </c>
    </row>
    <row r="655">
      <c r="A655" t="inlineStr">
        <is>
          <t>cable-crossover-low</t>
        </is>
      </c>
      <c r="B655" t="inlineStr">
        <is>
          <t>Low-to-High Cable Crossover</t>
        </is>
      </c>
      <c r="C655">
        <f>IF(about!$B$5="ES",T655,IF(about!$B$5="FR",U655,IF(about!$B$5="DE",V655,IF(about!$B$5="NL",W655,B655))))</f>
        <v/>
      </c>
      <c r="D655" t="inlineStr">
        <is>
          <t>strength</t>
        </is>
      </c>
      <c r="E655" t="inlineStr">
        <is>
          <t>cable-machine</t>
        </is>
      </c>
      <c r="F655" t="inlineStr">
        <is>
          <t>chest</t>
        </is>
      </c>
      <c r="G655" t="inlineStr">
        <is>
          <t>reps</t>
        </is>
      </c>
      <c r="H655" t="inlineStr">
        <is>
          <t>kg</t>
        </is>
      </c>
      <c r="I655" t="inlineStr">
        <is>
          <t>1_intro</t>
        </is>
      </c>
      <c r="J655" t="inlineStr">
        <is>
          <t>accessory</t>
        </is>
      </c>
      <c r="K655" t="inlineStr">
        <is>
          <t>push_horizontal</t>
        </is>
      </c>
      <c r="L655" t="inlineStr">
        <is>
          <t>isolation</t>
        </is>
      </c>
      <c r="M655" t="inlineStr">
        <is>
          <t>push</t>
        </is>
      </c>
      <c r="N655" t="inlineStr">
        <is>
          <t>bilateral</t>
        </is>
      </c>
      <c r="O655" t="inlineStr">
        <is>
          <t>shoulders</t>
        </is>
      </c>
      <c r="P655" t="inlineStr">
        <is>
          <t>machine_stack</t>
        </is>
      </c>
      <c r="Q655" t="inlineStr">
        <is>
          <t>1</t>
        </is>
      </c>
      <c r="R655" t="inlineStr">
        <is>
          <t>isolation</t>
        </is>
      </c>
      <c r="S655" t="inlineStr">
        <is>
          <t>1</t>
        </is>
      </c>
      <c r="T655" t="inlineStr">
        <is>
          <t>Cruce de poleas bajo a alto</t>
        </is>
      </c>
      <c r="U655" t="inlineStr">
        <is>
          <t>Crossover poulie bas-haut</t>
        </is>
      </c>
      <c r="V655" t="inlineStr">
        <is>
          <t>Tief-zu-Hoch-Crossover</t>
        </is>
      </c>
      <c r="W655" t="inlineStr">
        <is>
          <t>Low-to-high cable crossover</t>
        </is>
      </c>
    </row>
    <row r="656">
      <c r="A656" t="inlineStr">
        <is>
          <t>svend-press</t>
        </is>
      </c>
      <c r="B656" t="inlineStr">
        <is>
          <t>Svend Press</t>
        </is>
      </c>
      <c r="C656">
        <f>IF(about!$B$5="ES",T656,IF(about!$B$5="FR",U656,IF(about!$B$5="DE",V656,IF(about!$B$5="NL",W656,B656))))</f>
        <v/>
      </c>
      <c r="D656" t="inlineStr">
        <is>
          <t>strength</t>
        </is>
      </c>
      <c r="E656" t="inlineStr">
        <is>
          <t>dumbbells</t>
        </is>
      </c>
      <c r="F656" t="inlineStr">
        <is>
          <t>chest</t>
        </is>
      </c>
      <c r="G656" t="inlineStr">
        <is>
          <t>reps</t>
        </is>
      </c>
      <c r="H656" t="inlineStr">
        <is>
          <t>kg</t>
        </is>
      </c>
      <c r="I656" t="inlineStr">
        <is>
          <t>2_beginner</t>
        </is>
      </c>
      <c r="J656" t="inlineStr">
        <is>
          <t>accessory</t>
        </is>
      </c>
      <c r="K656" t="inlineStr">
        <is>
          <t>push_horizontal</t>
        </is>
      </c>
      <c r="L656" t="inlineStr">
        <is>
          <t>isolation</t>
        </is>
      </c>
      <c r="M656" t="inlineStr">
        <is>
          <t>push</t>
        </is>
      </c>
      <c r="N656" t="inlineStr">
        <is>
          <t>bilateral</t>
        </is>
      </c>
      <c r="O656" t="inlineStr">
        <is>
          <t>arms</t>
        </is>
      </c>
      <c r="P656" t="inlineStr">
        <is>
          <t>external_weight</t>
        </is>
      </c>
      <c r="Q656" t="inlineStr">
        <is>
          <t>1</t>
        </is>
      </c>
      <c r="R656" t="inlineStr">
        <is>
          <t>isolation</t>
        </is>
      </c>
      <c r="S656" t="inlineStr">
        <is>
          <t>1</t>
        </is>
      </c>
      <c r="T656" t="inlineStr">
        <is>
          <t>Svend press</t>
        </is>
      </c>
      <c r="U656" t="inlineStr">
        <is>
          <t>Svend press</t>
        </is>
      </c>
      <c r="V656" t="inlineStr">
        <is>
          <t>Svend-Drücken</t>
        </is>
      </c>
      <c r="W656" t="inlineStr">
        <is>
          <t>Svend press</t>
        </is>
      </c>
    </row>
    <row r="657">
      <c r="A657" t="inlineStr">
        <is>
          <t>incline-bench-rear-delt-fly</t>
        </is>
      </c>
      <c r="B657" t="inlineStr">
        <is>
          <t>Incline Bench Rear Delt Fly</t>
        </is>
      </c>
      <c r="C657">
        <f>IF(about!$B$5="ES",T657,IF(about!$B$5="FR",U657,IF(about!$B$5="DE",V657,IF(about!$B$5="NL",W657,B657))))</f>
        <v/>
      </c>
      <c r="D657" t="inlineStr">
        <is>
          <t>strength</t>
        </is>
      </c>
      <c r="E657" t="inlineStr">
        <is>
          <t>dumbbells|bench</t>
        </is>
      </c>
      <c r="F657" t="inlineStr">
        <is>
          <t>shoulders|back</t>
        </is>
      </c>
      <c r="G657" t="inlineStr">
        <is>
          <t>reps</t>
        </is>
      </c>
      <c r="H657" t="inlineStr">
        <is>
          <t>kg</t>
        </is>
      </c>
      <c r="I657" t="inlineStr">
        <is>
          <t>1_intro</t>
        </is>
      </c>
      <c r="J657" t="inlineStr">
        <is>
          <t>accessory</t>
        </is>
      </c>
      <c r="K657" t="inlineStr">
        <is>
          <t>pull_horizontal</t>
        </is>
      </c>
      <c r="L657" t="inlineStr">
        <is>
          <t>isolation</t>
        </is>
      </c>
      <c r="M657" t="inlineStr">
        <is>
          <t>pull</t>
        </is>
      </c>
      <c r="N657" t="inlineStr">
        <is>
          <t>bilateral</t>
        </is>
      </c>
      <c r="O657" t="inlineStr">
        <is>
          <t>1</t>
        </is>
      </c>
      <c r="P657" t="inlineStr">
        <is>
          <t>external_weight_each_side</t>
        </is>
      </c>
      <c r="Q657" t="inlineStr">
        <is>
          <t>1</t>
        </is>
      </c>
      <c r="R657" t="inlineStr">
        <is>
          <t>isolation</t>
        </is>
      </c>
      <c r="S657" t="inlineStr">
        <is>
          <t>1</t>
        </is>
      </c>
      <c r="T657" t="inlineStr">
        <is>
          <t>Pájaros banco inclinado</t>
        </is>
      </c>
      <c r="U657" t="inlineStr">
        <is>
          <t>Élévations postérieures incliné</t>
        </is>
      </c>
      <c r="V657" t="inlineStr">
        <is>
          <t>Schräge Reverse-Fly</t>
        </is>
      </c>
      <c r="W657" t="inlineStr">
        <is>
          <t>Incline rear delt fly</t>
        </is>
      </c>
    </row>
    <row r="658">
      <c r="A658" t="inlineStr">
        <is>
          <t>cuban-press</t>
        </is>
      </c>
      <c r="B658" t="inlineStr">
        <is>
          <t>Cuban Press</t>
        </is>
      </c>
      <c r="C658">
        <f>IF(about!$B$5="ES",T658,IF(about!$B$5="FR",U658,IF(about!$B$5="DE",V658,IF(about!$B$5="NL",W658,B658))))</f>
        <v/>
      </c>
      <c r="D658" t="inlineStr">
        <is>
          <t>strength</t>
        </is>
      </c>
      <c r="E658" t="inlineStr">
        <is>
          <t>dumbbells</t>
        </is>
      </c>
      <c r="F658" t="inlineStr">
        <is>
          <t>shoulders</t>
        </is>
      </c>
      <c r="G658" t="inlineStr">
        <is>
          <t>reps</t>
        </is>
      </c>
      <c r="H658" t="inlineStr">
        <is>
          <t>kg</t>
        </is>
      </c>
      <c r="I658" t="inlineStr">
        <is>
          <t>2_beginner</t>
        </is>
      </c>
      <c r="J658" t="inlineStr">
        <is>
          <t>accessory</t>
        </is>
      </c>
      <c r="K658" t="inlineStr">
        <is>
          <t>push_vertical</t>
        </is>
      </c>
      <c r="L658" t="inlineStr">
        <is>
          <t>compound</t>
        </is>
      </c>
      <c r="M658" t="inlineStr">
        <is>
          <t>push</t>
        </is>
      </c>
      <c r="N658" t="inlineStr">
        <is>
          <t>bilateral</t>
        </is>
      </c>
      <c r="O658" t="inlineStr">
        <is>
          <t>arms</t>
        </is>
      </c>
      <c r="P658" t="inlineStr">
        <is>
          <t>external_weight_each_side</t>
        </is>
      </c>
      <c r="Q658" t="inlineStr">
        <is>
          <t>1</t>
        </is>
      </c>
      <c r="R658" t="inlineStr">
        <is>
          <t>rehab-friendly</t>
        </is>
      </c>
      <c r="S658" t="inlineStr">
        <is>
          <t>1</t>
        </is>
      </c>
      <c r="T658" t="inlineStr">
        <is>
          <t>Cuban press</t>
        </is>
      </c>
      <c r="U658" t="inlineStr">
        <is>
          <t>Cuban press</t>
        </is>
      </c>
      <c r="V658" t="inlineStr">
        <is>
          <t>Cuban-Press</t>
        </is>
      </c>
      <c r="W658" t="inlineStr">
        <is>
          <t>Cuban press</t>
        </is>
      </c>
    </row>
    <row r="659">
      <c r="A659" t="inlineStr">
        <is>
          <t>bradford-press</t>
        </is>
      </c>
      <c r="B659" t="inlineStr">
        <is>
          <t>Bradford Press</t>
        </is>
      </c>
      <c r="C659">
        <f>IF(about!$B$5="ES",T659,IF(about!$B$5="FR",U659,IF(about!$B$5="DE",V659,IF(about!$B$5="NL",W659,B659))))</f>
        <v/>
      </c>
      <c r="D659" t="inlineStr">
        <is>
          <t>strength</t>
        </is>
      </c>
      <c r="E659" t="inlineStr">
        <is>
          <t>barbell</t>
        </is>
      </c>
      <c r="F659" t="inlineStr">
        <is>
          <t>shoulders</t>
        </is>
      </c>
      <c r="G659" t="inlineStr">
        <is>
          <t>reps</t>
        </is>
      </c>
      <c r="H659" t="inlineStr">
        <is>
          <t>kg</t>
        </is>
      </c>
      <c r="I659" t="inlineStr">
        <is>
          <t>3_intermediate</t>
        </is>
      </c>
      <c r="J659" t="inlineStr">
        <is>
          <t>accessory</t>
        </is>
      </c>
      <c r="K659" t="inlineStr">
        <is>
          <t>push_vertical</t>
        </is>
      </c>
      <c r="L659" t="inlineStr">
        <is>
          <t>compound</t>
        </is>
      </c>
      <c r="M659" t="inlineStr">
        <is>
          <t>push</t>
        </is>
      </c>
      <c r="N659" t="inlineStr">
        <is>
          <t>bilateral</t>
        </is>
      </c>
      <c r="O659" t="inlineStr">
        <is>
          <t>arms</t>
        </is>
      </c>
      <c r="P659" t="inlineStr">
        <is>
          <t>external_weight</t>
        </is>
      </c>
      <c r="Q659" t="inlineStr">
        <is>
          <t>1</t>
        </is>
      </c>
      <c r="R659" t="inlineStr">
        <is>
          <t>1</t>
        </is>
      </c>
      <c r="S659" t="inlineStr">
        <is>
          <t>1</t>
        </is>
      </c>
      <c r="T659" t="inlineStr">
        <is>
          <t>Bradford press</t>
        </is>
      </c>
      <c r="U659" t="inlineStr">
        <is>
          <t>Bradford press</t>
        </is>
      </c>
      <c r="V659" t="inlineStr">
        <is>
          <t>Bradford-Drücken</t>
        </is>
      </c>
      <c r="W659" t="inlineStr">
        <is>
          <t>Bradford press</t>
        </is>
      </c>
    </row>
    <row r="660">
      <c r="A660" t="inlineStr">
        <is>
          <t>banded-good-morning</t>
        </is>
      </c>
      <c r="B660" t="inlineStr">
        <is>
          <t>Banded Good Morning</t>
        </is>
      </c>
      <c r="C660">
        <f>IF(about!$B$5="ES",T660,IF(about!$B$5="FR",U660,IF(about!$B$5="DE",V660,IF(about!$B$5="NL",W660,B660))))</f>
        <v/>
      </c>
      <c r="D660" t="inlineStr">
        <is>
          <t>strength</t>
        </is>
      </c>
      <c r="E660" t="inlineStr">
        <is>
          <t>resistance-band</t>
        </is>
      </c>
      <c r="F660" t="inlineStr">
        <is>
          <t>back|glutes</t>
        </is>
      </c>
      <c r="G660" t="inlineStr">
        <is>
          <t>reps</t>
        </is>
      </c>
      <c r="H660" t="inlineStr">
        <is>
          <t>reps</t>
        </is>
      </c>
      <c r="I660" t="inlineStr">
        <is>
          <t>1_intro</t>
        </is>
      </c>
      <c r="J660" t="inlineStr">
        <is>
          <t>accessory</t>
        </is>
      </c>
      <c r="K660" t="inlineStr">
        <is>
          <t>hinge</t>
        </is>
      </c>
      <c r="L660" t="inlineStr">
        <is>
          <t>compound</t>
        </is>
      </c>
      <c r="M660" t="inlineStr">
        <is>
          <t>pull</t>
        </is>
      </c>
      <c r="N660" t="inlineStr">
        <is>
          <t>bilateral</t>
        </is>
      </c>
      <c r="O660" t="inlineStr">
        <is>
          <t>legs</t>
        </is>
      </c>
      <c r="P660" t="inlineStr">
        <is>
          <t>band_resistance</t>
        </is>
      </c>
      <c r="Q660" t="inlineStr">
        <is>
          <t>1</t>
        </is>
      </c>
      <c r="R660" t="inlineStr">
        <is>
          <t>rehab-friendly</t>
        </is>
      </c>
      <c r="S660" t="inlineStr">
        <is>
          <t>1</t>
        </is>
      </c>
      <c r="T660" t="inlineStr">
        <is>
          <t>Buenos días con banda</t>
        </is>
      </c>
      <c r="U660" t="inlineStr">
        <is>
          <t>Good morning élastique</t>
        </is>
      </c>
      <c r="V660" t="inlineStr">
        <is>
          <t>Band Good Morning</t>
        </is>
      </c>
      <c r="W660" t="inlineStr">
        <is>
          <t>Banded good morning</t>
        </is>
      </c>
    </row>
    <row r="661">
      <c r="A661" t="inlineStr">
        <is>
          <t>seated-good-morning</t>
        </is>
      </c>
      <c r="B661" t="inlineStr">
        <is>
          <t>Seated Good Morning</t>
        </is>
      </c>
      <c r="C661">
        <f>IF(about!$B$5="ES",T661,IF(about!$B$5="FR",U661,IF(about!$B$5="DE",V661,IF(about!$B$5="NL",W661,B661))))</f>
        <v/>
      </c>
      <c r="D661" t="inlineStr">
        <is>
          <t>strength</t>
        </is>
      </c>
      <c r="E661" t="inlineStr">
        <is>
          <t>barbell</t>
        </is>
      </c>
      <c r="F661" t="inlineStr">
        <is>
          <t>back</t>
        </is>
      </c>
      <c r="G661" t="inlineStr">
        <is>
          <t>reps</t>
        </is>
      </c>
      <c r="H661" t="inlineStr">
        <is>
          <t>kg</t>
        </is>
      </c>
      <c r="I661" t="inlineStr">
        <is>
          <t>3_intermediate</t>
        </is>
      </c>
      <c r="J661" t="inlineStr">
        <is>
          <t>accessory</t>
        </is>
      </c>
      <c r="K661" t="inlineStr">
        <is>
          <t>hinge</t>
        </is>
      </c>
      <c r="L661" t="inlineStr">
        <is>
          <t>compound</t>
        </is>
      </c>
      <c r="M661" t="inlineStr">
        <is>
          <t>pull</t>
        </is>
      </c>
      <c r="N661" t="inlineStr">
        <is>
          <t>bilateral</t>
        </is>
      </c>
      <c r="O661" t="inlineStr">
        <is>
          <t>core</t>
        </is>
      </c>
      <c r="P661" t="inlineStr">
        <is>
          <t>external_weight</t>
        </is>
      </c>
      <c r="Q661" t="inlineStr">
        <is>
          <t>1</t>
        </is>
      </c>
      <c r="R661" t="inlineStr">
        <is>
          <t>1</t>
        </is>
      </c>
      <c r="S661" t="inlineStr">
        <is>
          <t>1</t>
        </is>
      </c>
      <c r="T661" t="inlineStr">
        <is>
          <t>Buenos días sentado</t>
        </is>
      </c>
      <c r="U661" t="inlineStr">
        <is>
          <t>Good morning assis</t>
        </is>
      </c>
      <c r="V661" t="inlineStr">
        <is>
          <t>Sitzendes Good Morning</t>
        </is>
      </c>
      <c r="W661" t="inlineStr">
        <is>
          <t>Zittend good morning</t>
        </is>
      </c>
    </row>
    <row r="662">
      <c r="A662" t="inlineStr">
        <is>
          <t>jefferson-deadlift</t>
        </is>
      </c>
      <c r="B662" t="inlineStr">
        <is>
          <t>Jefferson Deadlift</t>
        </is>
      </c>
      <c r="C662">
        <f>IF(about!$B$5="ES",T662,IF(about!$B$5="FR",U662,IF(about!$B$5="DE",V662,IF(about!$B$5="NL",W662,B662))))</f>
        <v/>
      </c>
      <c r="D662" t="inlineStr">
        <is>
          <t>strength</t>
        </is>
      </c>
      <c r="E662" t="inlineStr">
        <is>
          <t>barbell</t>
        </is>
      </c>
      <c r="F662" t="inlineStr">
        <is>
          <t>legs|glutes|back</t>
        </is>
      </c>
      <c r="G662" t="inlineStr">
        <is>
          <t>reps</t>
        </is>
      </c>
      <c r="H662" t="inlineStr">
        <is>
          <t>kg</t>
        </is>
      </c>
      <c r="I662" t="inlineStr">
        <is>
          <t>3_intermediate</t>
        </is>
      </c>
      <c r="J662" t="inlineStr">
        <is>
          <t>strongman</t>
        </is>
      </c>
      <c r="K662" t="inlineStr">
        <is>
          <t>hinge</t>
        </is>
      </c>
      <c r="L662" t="inlineStr">
        <is>
          <t>compound</t>
        </is>
      </c>
      <c r="M662" t="inlineStr">
        <is>
          <t>pull</t>
        </is>
      </c>
      <c r="N662" t="inlineStr">
        <is>
          <t>unilateral</t>
        </is>
      </c>
      <c r="O662" t="inlineStr">
        <is>
          <t>core</t>
        </is>
      </c>
      <c r="P662" t="inlineStr">
        <is>
          <t>external_weight</t>
        </is>
      </c>
      <c r="Q662" t="inlineStr">
        <is>
          <t>1</t>
        </is>
      </c>
      <c r="R662" t="inlineStr">
        <is>
          <t>strongman</t>
        </is>
      </c>
      <c r="S662" t="inlineStr">
        <is>
          <t>1</t>
        </is>
      </c>
      <c r="T662" t="inlineStr">
        <is>
          <t>Peso muerto Jefferson</t>
        </is>
      </c>
      <c r="U662" t="inlineStr">
        <is>
          <t>Soulevé Jefferson</t>
        </is>
      </c>
      <c r="V662" t="inlineStr">
        <is>
          <t>Jefferson-Kreuzheben</t>
        </is>
      </c>
      <c r="W662" t="inlineStr">
        <is>
          <t>Jefferson deadlift</t>
        </is>
      </c>
    </row>
    <row r="663">
      <c r="A663" t="inlineStr">
        <is>
          <t>rack-pull</t>
        </is>
      </c>
      <c r="B663" t="inlineStr">
        <is>
          <t>Rack Pull</t>
        </is>
      </c>
      <c r="C663">
        <f>IF(about!$B$5="ES",T663,IF(about!$B$5="FR",U663,IF(about!$B$5="DE",V663,IF(about!$B$5="NL",W663,B663))))</f>
        <v/>
      </c>
      <c r="D663" t="inlineStr">
        <is>
          <t>strength</t>
        </is>
      </c>
      <c r="E663" t="inlineStr">
        <is>
          <t>barbell|squat-rack</t>
        </is>
      </c>
      <c r="F663" t="inlineStr">
        <is>
          <t>back|glutes|legs</t>
        </is>
      </c>
      <c r="G663" t="inlineStr">
        <is>
          <t>reps</t>
        </is>
      </c>
      <c r="H663" t="inlineStr">
        <is>
          <t>kg</t>
        </is>
      </c>
      <c r="I663" t="inlineStr">
        <is>
          <t>2_beginner</t>
        </is>
      </c>
      <c r="J663" t="inlineStr">
        <is>
          <t>strength</t>
        </is>
      </c>
      <c r="K663" t="inlineStr">
        <is>
          <t>hinge</t>
        </is>
      </c>
      <c r="L663" t="inlineStr">
        <is>
          <t>compound</t>
        </is>
      </c>
      <c r="M663" t="inlineStr">
        <is>
          <t>pull</t>
        </is>
      </c>
      <c r="N663" t="inlineStr">
        <is>
          <t>bilateral</t>
        </is>
      </c>
      <c r="O663" t="inlineStr">
        <is>
          <t>core</t>
        </is>
      </c>
      <c r="P663" t="inlineStr">
        <is>
          <t>external_weight</t>
        </is>
      </c>
      <c r="Q663" t="inlineStr">
        <is>
          <t>1</t>
        </is>
      </c>
      <c r="R663" t="inlineStr">
        <is>
          <t>1</t>
        </is>
      </c>
      <c r="S663" t="inlineStr">
        <is>
          <t>1</t>
        </is>
      </c>
      <c r="T663" t="inlineStr">
        <is>
          <t>Peso muerto desde rack</t>
        </is>
      </c>
      <c r="U663" t="inlineStr">
        <is>
          <t>Rack pull</t>
        </is>
      </c>
      <c r="V663" t="inlineStr">
        <is>
          <t>Rack-Pull</t>
        </is>
      </c>
      <c r="W663" t="inlineStr">
        <is>
          <t>Rack pull</t>
        </is>
      </c>
    </row>
    <row r="664">
      <c r="A664" t="inlineStr">
        <is>
          <t>block-pull</t>
        </is>
      </c>
      <c r="B664" t="inlineStr">
        <is>
          <t>Block Pull</t>
        </is>
      </c>
      <c r="C664">
        <f>IF(about!$B$5="ES",T664,IF(about!$B$5="FR",U664,IF(about!$B$5="DE",V664,IF(about!$B$5="NL",W664,B664))))</f>
        <v/>
      </c>
      <c r="D664" t="inlineStr">
        <is>
          <t>strength</t>
        </is>
      </c>
      <c r="E664" t="inlineStr">
        <is>
          <t>barbell</t>
        </is>
      </c>
      <c r="F664" t="inlineStr">
        <is>
          <t>back|glutes|legs</t>
        </is>
      </c>
      <c r="G664" t="inlineStr">
        <is>
          <t>reps</t>
        </is>
      </c>
      <c r="H664" t="inlineStr">
        <is>
          <t>kg</t>
        </is>
      </c>
      <c r="I664" t="inlineStr">
        <is>
          <t>3_intermediate</t>
        </is>
      </c>
      <c r="J664" t="inlineStr">
        <is>
          <t>strength</t>
        </is>
      </c>
      <c r="K664" t="inlineStr">
        <is>
          <t>hinge</t>
        </is>
      </c>
      <c r="L664" t="inlineStr">
        <is>
          <t>compound</t>
        </is>
      </c>
      <c r="M664" t="inlineStr">
        <is>
          <t>pull</t>
        </is>
      </c>
      <c r="N664" t="inlineStr">
        <is>
          <t>bilateral</t>
        </is>
      </c>
      <c r="O664" t="inlineStr">
        <is>
          <t>core</t>
        </is>
      </c>
      <c r="P664" t="inlineStr">
        <is>
          <t>external_weight</t>
        </is>
      </c>
      <c r="Q664" t="inlineStr">
        <is>
          <t>1</t>
        </is>
      </c>
      <c r="R664" t="inlineStr">
        <is>
          <t>1</t>
        </is>
      </c>
      <c r="S664" t="inlineStr">
        <is>
          <t>1</t>
        </is>
      </c>
      <c r="T664" t="inlineStr">
        <is>
          <t>Peso muerto desde bloques</t>
        </is>
      </c>
      <c r="U664" t="inlineStr">
        <is>
          <t>Soulevé blocs</t>
        </is>
      </c>
      <c r="V664" t="inlineStr">
        <is>
          <t>Block-Pull</t>
        </is>
      </c>
      <c r="W664" t="inlineStr">
        <is>
          <t>Block pull</t>
        </is>
      </c>
    </row>
    <row r="665">
      <c r="A665" t="inlineStr">
        <is>
          <t>paused-deadlift</t>
        </is>
      </c>
      <c r="B665" t="inlineStr">
        <is>
          <t>Paused Deadlift</t>
        </is>
      </c>
      <c r="C665">
        <f>IF(about!$B$5="ES",T665,IF(about!$B$5="FR",U665,IF(about!$B$5="DE",V665,IF(about!$B$5="NL",W665,B665))))</f>
        <v/>
      </c>
      <c r="D665" t="inlineStr">
        <is>
          <t>strength</t>
        </is>
      </c>
      <c r="E665" t="inlineStr">
        <is>
          <t>barbell</t>
        </is>
      </c>
      <c r="F665" t="inlineStr">
        <is>
          <t>legs|glutes|back</t>
        </is>
      </c>
      <c r="G665" t="inlineStr">
        <is>
          <t>reps</t>
        </is>
      </c>
      <c r="H665" t="inlineStr">
        <is>
          <t>kg</t>
        </is>
      </c>
      <c r="I665" t="inlineStr">
        <is>
          <t>3_intermediate</t>
        </is>
      </c>
      <c r="J665" t="inlineStr">
        <is>
          <t>powerlifting</t>
        </is>
      </c>
      <c r="K665" t="inlineStr">
        <is>
          <t>hinge</t>
        </is>
      </c>
      <c r="L665" t="inlineStr">
        <is>
          <t>compound</t>
        </is>
      </c>
      <c r="M665" t="inlineStr">
        <is>
          <t>pull</t>
        </is>
      </c>
      <c r="N665" t="inlineStr">
        <is>
          <t>bilateral</t>
        </is>
      </c>
      <c r="O665" t="inlineStr">
        <is>
          <t>core</t>
        </is>
      </c>
      <c r="P665" t="inlineStr">
        <is>
          <t>external_weight</t>
        </is>
      </c>
      <c r="Q665" t="inlineStr">
        <is>
          <t>1</t>
        </is>
      </c>
      <c r="R665" t="inlineStr">
        <is>
          <t>powerlifting</t>
        </is>
      </c>
      <c r="S665" t="inlineStr">
        <is>
          <t>1</t>
        </is>
      </c>
      <c r="T665" t="inlineStr">
        <is>
          <t>Peso muerto con pausa</t>
        </is>
      </c>
      <c r="U665" t="inlineStr">
        <is>
          <t>Soulevé avec pause</t>
        </is>
      </c>
      <c r="V665" t="inlineStr">
        <is>
          <t>Pausen-Kreuzheben</t>
        </is>
      </c>
      <c r="W665" t="inlineStr">
        <is>
          <t>Pause deadlift</t>
        </is>
      </c>
    </row>
    <row r="666">
      <c r="A666" t="inlineStr">
        <is>
          <t>snatch-deadlift</t>
        </is>
      </c>
      <c r="B666" t="inlineStr">
        <is>
          <t>Snatch Deadlift</t>
        </is>
      </c>
      <c r="C666">
        <f>IF(about!$B$5="ES",T666,IF(about!$B$5="FR",U666,IF(about!$B$5="DE",V666,IF(about!$B$5="NL",W666,B666))))</f>
        <v/>
      </c>
      <c r="D666" t="inlineStr">
        <is>
          <t>strength</t>
        </is>
      </c>
      <c r="E666" t="inlineStr">
        <is>
          <t>barbell</t>
        </is>
      </c>
      <c r="F666" t="inlineStr">
        <is>
          <t>legs|glutes|back</t>
        </is>
      </c>
      <c r="G666" t="inlineStr">
        <is>
          <t>reps</t>
        </is>
      </c>
      <c r="H666" t="inlineStr">
        <is>
          <t>kg</t>
        </is>
      </c>
      <c r="I666" t="inlineStr">
        <is>
          <t>3_intermediate</t>
        </is>
      </c>
      <c r="J666" t="inlineStr">
        <is>
          <t>olympic</t>
        </is>
      </c>
      <c r="K666" t="inlineStr">
        <is>
          <t>hinge</t>
        </is>
      </c>
      <c r="L666" t="inlineStr">
        <is>
          <t>compound</t>
        </is>
      </c>
      <c r="M666" t="inlineStr">
        <is>
          <t>pull</t>
        </is>
      </c>
      <c r="N666" t="inlineStr">
        <is>
          <t>bilateral</t>
        </is>
      </c>
      <c r="O666" t="inlineStr">
        <is>
          <t>core</t>
        </is>
      </c>
      <c r="P666" t="inlineStr">
        <is>
          <t>external_weight</t>
        </is>
      </c>
      <c r="Q666" t="inlineStr">
        <is>
          <t>1</t>
        </is>
      </c>
      <c r="R666" t="inlineStr">
        <is>
          <t>olympic</t>
        </is>
      </c>
      <c r="S666" t="inlineStr">
        <is>
          <t>1</t>
        </is>
      </c>
      <c r="T666" t="inlineStr">
        <is>
          <t>Peso muerto snatch</t>
        </is>
      </c>
      <c r="U666" t="inlineStr">
        <is>
          <t>Soulevé arraché</t>
        </is>
      </c>
      <c r="V666" t="inlineStr">
        <is>
          <t>Snatch-Kreuzheben</t>
        </is>
      </c>
      <c r="W666" t="inlineStr">
        <is>
          <t>Snatch deadlift</t>
        </is>
      </c>
    </row>
    <row r="667">
      <c r="A667" t="inlineStr">
        <is>
          <t>clean-deadlift</t>
        </is>
      </c>
      <c r="B667" t="inlineStr">
        <is>
          <t>Clean Deadlift</t>
        </is>
      </c>
      <c r="C667">
        <f>IF(about!$B$5="ES",T667,IF(about!$B$5="FR",U667,IF(about!$B$5="DE",V667,IF(about!$B$5="NL",W667,B667))))</f>
        <v/>
      </c>
      <c r="D667" t="inlineStr">
        <is>
          <t>strength</t>
        </is>
      </c>
      <c r="E667" t="inlineStr">
        <is>
          <t>barbell</t>
        </is>
      </c>
      <c r="F667" t="inlineStr">
        <is>
          <t>legs|glutes|back</t>
        </is>
      </c>
      <c r="G667" t="inlineStr">
        <is>
          <t>reps</t>
        </is>
      </c>
      <c r="H667" t="inlineStr">
        <is>
          <t>kg</t>
        </is>
      </c>
      <c r="I667" t="inlineStr">
        <is>
          <t>2_beginner</t>
        </is>
      </c>
      <c r="J667" t="inlineStr">
        <is>
          <t>olympic</t>
        </is>
      </c>
      <c r="K667" t="inlineStr">
        <is>
          <t>hinge</t>
        </is>
      </c>
      <c r="L667" t="inlineStr">
        <is>
          <t>compound</t>
        </is>
      </c>
      <c r="M667" t="inlineStr">
        <is>
          <t>pull</t>
        </is>
      </c>
      <c r="N667" t="inlineStr">
        <is>
          <t>bilateral</t>
        </is>
      </c>
      <c r="O667" t="inlineStr">
        <is>
          <t>core</t>
        </is>
      </c>
      <c r="P667" t="inlineStr">
        <is>
          <t>external_weight</t>
        </is>
      </c>
      <c r="Q667" t="inlineStr">
        <is>
          <t>1</t>
        </is>
      </c>
      <c r="R667" t="inlineStr">
        <is>
          <t>olympic</t>
        </is>
      </c>
      <c r="S667" t="inlineStr">
        <is>
          <t>1</t>
        </is>
      </c>
      <c r="T667" t="inlineStr">
        <is>
          <t>Peso muerto clean</t>
        </is>
      </c>
      <c r="U667" t="inlineStr">
        <is>
          <t>Soulevé épaulé</t>
        </is>
      </c>
      <c r="V667" t="inlineStr">
        <is>
          <t>Clean-Kreuzheben</t>
        </is>
      </c>
      <c r="W667" t="inlineStr">
        <is>
          <t>Clean deadlift</t>
        </is>
      </c>
    </row>
    <row r="668">
      <c r="A668" t="inlineStr">
        <is>
          <t>single-arm-kettlebell-swing</t>
        </is>
      </c>
      <c r="B668" t="inlineStr">
        <is>
          <t>Single-Arm Kettlebell Swing</t>
        </is>
      </c>
      <c r="C668">
        <f>IF(about!$B$5="ES",T668,IF(about!$B$5="FR",U668,IF(about!$B$5="DE",V668,IF(about!$B$5="NL",W668,B668))))</f>
        <v/>
      </c>
      <c r="D668" t="inlineStr">
        <is>
          <t>strength</t>
        </is>
      </c>
      <c r="E668" t="inlineStr">
        <is>
          <t>kettlebell</t>
        </is>
      </c>
      <c r="F668" t="inlineStr">
        <is>
          <t>glutes|back|core</t>
        </is>
      </c>
      <c r="G668" t="inlineStr">
        <is>
          <t>reps</t>
        </is>
      </c>
      <c r="H668" t="inlineStr">
        <is>
          <t>kg</t>
        </is>
      </c>
      <c r="I668" t="inlineStr">
        <is>
          <t>2_beginner</t>
        </is>
      </c>
      <c r="J668" t="inlineStr">
        <is>
          <t>conditioning</t>
        </is>
      </c>
      <c r="K668" t="inlineStr">
        <is>
          <t>hinge</t>
        </is>
      </c>
      <c r="L668" t="inlineStr">
        <is>
          <t>compound</t>
        </is>
      </c>
      <c r="M668" t="inlineStr">
        <is>
          <t>explosive</t>
        </is>
      </c>
      <c r="N668" t="inlineStr">
        <is>
          <t>unilateral</t>
        </is>
      </c>
      <c r="O668" t="inlineStr">
        <is>
          <t>shoulders</t>
        </is>
      </c>
      <c r="P668" t="inlineStr">
        <is>
          <t>external_weight</t>
        </is>
      </c>
      <c r="Q668" t="inlineStr">
        <is>
          <t>1</t>
        </is>
      </c>
      <c r="R668" t="inlineStr">
        <is>
          <t>explosive|unilateral|home-gym-friendly</t>
        </is>
      </c>
      <c r="S668" t="inlineStr">
        <is>
          <t>1</t>
        </is>
      </c>
      <c r="T668" t="inlineStr">
        <is>
          <t>Swing KB un brazo</t>
        </is>
      </c>
      <c r="U668" t="inlineStr">
        <is>
          <t>Swing KB unilatéral</t>
        </is>
      </c>
      <c r="V668" t="inlineStr">
        <is>
          <t>Einarmiger KB-Swing</t>
        </is>
      </c>
      <c r="W668" t="inlineStr">
        <is>
          <t>Eenarmige kettlebell swing</t>
        </is>
      </c>
    </row>
    <row r="669">
      <c r="A669" t="inlineStr">
        <is>
          <t>alternating-kettlebell-swing</t>
        </is>
      </c>
      <c r="B669" t="inlineStr">
        <is>
          <t>Alternating Kettlebell Swing</t>
        </is>
      </c>
      <c r="C669">
        <f>IF(about!$B$5="ES",T669,IF(about!$B$5="FR",U669,IF(about!$B$5="DE",V669,IF(about!$B$5="NL",W669,B669))))</f>
        <v/>
      </c>
      <c r="D669" t="inlineStr">
        <is>
          <t>strength</t>
        </is>
      </c>
      <c r="E669" t="inlineStr">
        <is>
          <t>kettlebell</t>
        </is>
      </c>
      <c r="F669" t="inlineStr">
        <is>
          <t>glutes|back|core</t>
        </is>
      </c>
      <c r="G669" t="inlineStr">
        <is>
          <t>reps</t>
        </is>
      </c>
      <c r="H669" t="inlineStr">
        <is>
          <t>kg</t>
        </is>
      </c>
      <c r="I669" t="inlineStr">
        <is>
          <t>2_beginner</t>
        </is>
      </c>
      <c r="J669" t="inlineStr">
        <is>
          <t>conditioning</t>
        </is>
      </c>
      <c r="K669" t="inlineStr">
        <is>
          <t>hinge</t>
        </is>
      </c>
      <c r="L669" t="inlineStr">
        <is>
          <t>compound</t>
        </is>
      </c>
      <c r="M669" t="inlineStr">
        <is>
          <t>explosive</t>
        </is>
      </c>
      <c r="N669" t="inlineStr">
        <is>
          <t>alternating</t>
        </is>
      </c>
      <c r="O669" t="inlineStr">
        <is>
          <t>shoulders</t>
        </is>
      </c>
      <c r="P669" t="inlineStr">
        <is>
          <t>external_weight</t>
        </is>
      </c>
      <c r="Q669" t="inlineStr">
        <is>
          <t>1</t>
        </is>
      </c>
      <c r="R669" t="inlineStr">
        <is>
          <t>explosive|home-gym-friendly</t>
        </is>
      </c>
      <c r="S669" t="inlineStr">
        <is>
          <t>1</t>
        </is>
      </c>
      <c r="T669" t="inlineStr">
        <is>
          <t>Swing KB alterno</t>
        </is>
      </c>
      <c r="U669" t="inlineStr">
        <is>
          <t>Swing KB alterné</t>
        </is>
      </c>
      <c r="V669" t="inlineStr">
        <is>
          <t>Alternierender KB-Swing</t>
        </is>
      </c>
      <c r="W669" t="inlineStr">
        <is>
          <t>Alternerende kettlebell swing</t>
        </is>
      </c>
    </row>
    <row r="670">
      <c r="A670" t="inlineStr">
        <is>
          <t>b-stance-rdl</t>
        </is>
      </c>
      <c r="B670" t="inlineStr">
        <is>
          <t>B-Stance RDL</t>
        </is>
      </c>
      <c r="C670">
        <f>IF(about!$B$5="ES",T670,IF(about!$B$5="FR",U670,IF(about!$B$5="DE",V670,IF(about!$B$5="NL",W670,B670))))</f>
        <v/>
      </c>
      <c r="D670" t="inlineStr">
        <is>
          <t>strength</t>
        </is>
      </c>
      <c r="E670" t="inlineStr">
        <is>
          <t>dumbbells</t>
        </is>
      </c>
      <c r="F670" t="inlineStr">
        <is>
          <t>glutes|legs|back</t>
        </is>
      </c>
      <c r="G670" t="inlineStr">
        <is>
          <t>reps</t>
        </is>
      </c>
      <c r="H670" t="inlineStr">
        <is>
          <t>kg</t>
        </is>
      </c>
      <c r="I670" t="inlineStr">
        <is>
          <t>2_beginner</t>
        </is>
      </c>
      <c r="J670" t="inlineStr">
        <is>
          <t>accessory</t>
        </is>
      </c>
      <c r="K670" t="inlineStr">
        <is>
          <t>hinge</t>
        </is>
      </c>
      <c r="L670" t="inlineStr">
        <is>
          <t>compound</t>
        </is>
      </c>
      <c r="M670" t="inlineStr">
        <is>
          <t>pull</t>
        </is>
      </c>
      <c r="N670" t="inlineStr">
        <is>
          <t>unilateral</t>
        </is>
      </c>
      <c r="O670" t="inlineStr">
        <is>
          <t>core</t>
        </is>
      </c>
      <c r="P670" t="inlineStr">
        <is>
          <t>external_weight_each_side</t>
        </is>
      </c>
      <c r="Q670" t="inlineStr">
        <is>
          <t>1</t>
        </is>
      </c>
      <c r="R670" t="inlineStr">
        <is>
          <t>unilateral|rehab-friendly</t>
        </is>
      </c>
      <c r="S670" t="inlineStr">
        <is>
          <t>1</t>
        </is>
      </c>
      <c r="T670" t="inlineStr">
        <is>
          <t>B-stance RDL</t>
        </is>
      </c>
      <c r="U670" t="inlineStr">
        <is>
          <t>B-stance RDL</t>
        </is>
      </c>
      <c r="V670" t="inlineStr">
        <is>
          <t>B-Stance-RDL</t>
        </is>
      </c>
      <c r="W670" t="inlineStr">
        <is>
          <t>B-stance RDL</t>
        </is>
      </c>
    </row>
    <row r="671">
      <c r="A671" t="inlineStr">
        <is>
          <t>staggered-stance-deadlift</t>
        </is>
      </c>
      <c r="B671" t="inlineStr">
        <is>
          <t>Staggered Stance Deadlift</t>
        </is>
      </c>
      <c r="C671">
        <f>IF(about!$B$5="ES",T671,IF(about!$B$5="FR",U671,IF(about!$B$5="DE",V671,IF(about!$B$5="NL",W671,B671))))</f>
        <v/>
      </c>
      <c r="D671" t="inlineStr">
        <is>
          <t>strength</t>
        </is>
      </c>
      <c r="E671" t="inlineStr">
        <is>
          <t>dumbbells</t>
        </is>
      </c>
      <c r="F671" t="inlineStr">
        <is>
          <t>glutes|legs|back</t>
        </is>
      </c>
      <c r="G671" t="inlineStr">
        <is>
          <t>reps</t>
        </is>
      </c>
      <c r="H671" t="inlineStr">
        <is>
          <t>kg</t>
        </is>
      </c>
      <c r="I671" t="inlineStr">
        <is>
          <t>2_beginner</t>
        </is>
      </c>
      <c r="J671" t="inlineStr">
        <is>
          <t>accessory</t>
        </is>
      </c>
      <c r="K671" t="inlineStr">
        <is>
          <t>hinge</t>
        </is>
      </c>
      <c r="L671" t="inlineStr">
        <is>
          <t>compound</t>
        </is>
      </c>
      <c r="M671" t="inlineStr">
        <is>
          <t>pull</t>
        </is>
      </c>
      <c r="N671" t="inlineStr">
        <is>
          <t>unilateral</t>
        </is>
      </c>
      <c r="O671" t="inlineStr">
        <is>
          <t>core</t>
        </is>
      </c>
      <c r="P671" t="inlineStr">
        <is>
          <t>external_weight_each_side</t>
        </is>
      </c>
      <c r="Q671" t="inlineStr">
        <is>
          <t>1</t>
        </is>
      </c>
      <c r="R671" t="inlineStr">
        <is>
          <t>unilateral|rehab-friendly</t>
        </is>
      </c>
      <c r="S671" t="inlineStr">
        <is>
          <t>1</t>
        </is>
      </c>
      <c r="T671" t="inlineStr">
        <is>
          <t>Peso muerto pierna adelantada</t>
        </is>
      </c>
      <c r="U671" t="inlineStr">
        <is>
          <t>Soulevé jambe avancée</t>
        </is>
      </c>
      <c r="V671" t="inlineStr">
        <is>
          <t>Versetztes Kreuzheben</t>
        </is>
      </c>
      <c r="W671" t="inlineStr">
        <is>
          <t>Staggered stance deadlift</t>
        </is>
      </c>
    </row>
    <row r="672">
      <c r="A672" t="inlineStr">
        <is>
          <t>good-girl-bad-girl</t>
        </is>
      </c>
      <c r="B672" t="inlineStr">
        <is>
          <t>Hip Abduction Machine</t>
        </is>
      </c>
      <c r="C672">
        <f>IF(about!$B$5="ES",T672,IF(about!$B$5="FR",U672,IF(about!$B$5="DE",V672,IF(about!$B$5="NL",W672,B672))))</f>
        <v/>
      </c>
      <c r="D672" t="inlineStr">
        <is>
          <t>strength</t>
        </is>
      </c>
      <c r="E672" t="inlineStr">
        <is>
          <t>cable-machine</t>
        </is>
      </c>
      <c r="F672" t="inlineStr">
        <is>
          <t>hips</t>
        </is>
      </c>
      <c r="G672" t="inlineStr">
        <is>
          <t>reps</t>
        </is>
      </c>
      <c r="H672" t="inlineStr">
        <is>
          <t>kg</t>
        </is>
      </c>
      <c r="I672" t="inlineStr">
        <is>
          <t>1_intro</t>
        </is>
      </c>
      <c r="J672" t="inlineStr">
        <is>
          <t>accessory</t>
        </is>
      </c>
      <c r="K672" t="inlineStr">
        <is>
          <t>hinge</t>
        </is>
      </c>
      <c r="L672" t="inlineStr">
        <is>
          <t>isolation</t>
        </is>
      </c>
      <c r="M672" t="inlineStr">
        <is>
          <t>mixed</t>
        </is>
      </c>
      <c r="N672" t="inlineStr">
        <is>
          <t>bilateral</t>
        </is>
      </c>
      <c r="O672" t="inlineStr">
        <is>
          <t>glutes</t>
        </is>
      </c>
      <c r="P672" t="inlineStr">
        <is>
          <t>machine_stack</t>
        </is>
      </c>
      <c r="Q672" t="inlineStr">
        <is>
          <t>1</t>
        </is>
      </c>
      <c r="R672" t="inlineStr">
        <is>
          <t>isolation</t>
        </is>
      </c>
      <c r="S672" t="inlineStr">
        <is>
          <t>abductor machine</t>
        </is>
      </c>
      <c r="T672" t="inlineStr">
        <is>
          <t>Máquina abductores</t>
        </is>
      </c>
      <c r="U672" t="inlineStr">
        <is>
          <t>Abduction machine</t>
        </is>
      </c>
      <c r="V672" t="inlineStr">
        <is>
          <t>Hüftabduktion</t>
        </is>
      </c>
      <c r="W672" t="inlineStr">
        <is>
          <t>Heupabductie machine</t>
        </is>
      </c>
    </row>
    <row r="673">
      <c r="A673" t="inlineStr">
        <is>
          <t>hip-adduction-machine</t>
        </is>
      </c>
      <c r="B673" t="inlineStr">
        <is>
          <t>Hip Adduction Machine</t>
        </is>
      </c>
      <c r="C673">
        <f>IF(about!$B$5="ES",T673,IF(about!$B$5="FR",U673,IF(about!$B$5="DE",V673,IF(about!$B$5="NL",W673,B673))))</f>
        <v/>
      </c>
      <c r="D673" t="inlineStr">
        <is>
          <t>strength</t>
        </is>
      </c>
      <c r="E673" t="inlineStr">
        <is>
          <t>cable-machine</t>
        </is>
      </c>
      <c r="F673" t="inlineStr">
        <is>
          <t>legs|hips</t>
        </is>
      </c>
      <c r="G673" t="inlineStr">
        <is>
          <t>reps</t>
        </is>
      </c>
      <c r="H673" t="inlineStr">
        <is>
          <t>kg</t>
        </is>
      </c>
      <c r="I673" t="inlineStr">
        <is>
          <t>1_intro</t>
        </is>
      </c>
      <c r="J673" t="inlineStr">
        <is>
          <t>accessory</t>
        </is>
      </c>
      <c r="K673" t="inlineStr">
        <is>
          <t>hinge</t>
        </is>
      </c>
      <c r="L673" t="inlineStr">
        <is>
          <t>isolation</t>
        </is>
      </c>
      <c r="M673" t="inlineStr">
        <is>
          <t>mixed</t>
        </is>
      </c>
      <c r="N673" t="inlineStr">
        <is>
          <t>bilateral</t>
        </is>
      </c>
      <c r="O673" t="inlineStr">
        <is>
          <t>1</t>
        </is>
      </c>
      <c r="P673" t="inlineStr">
        <is>
          <t>machine_stack</t>
        </is>
      </c>
      <c r="Q673" t="inlineStr">
        <is>
          <t>1</t>
        </is>
      </c>
      <c r="R673" t="inlineStr">
        <is>
          <t>isolation</t>
        </is>
      </c>
      <c r="S673" t="inlineStr">
        <is>
          <t>adductor machine</t>
        </is>
      </c>
      <c r="T673" t="inlineStr">
        <is>
          <t>Máquina aductores</t>
        </is>
      </c>
      <c r="U673" t="inlineStr">
        <is>
          <t>Adduction machine</t>
        </is>
      </c>
      <c r="V673" t="inlineStr">
        <is>
          <t>Hüftadduktion</t>
        </is>
      </c>
      <c r="W673" t="inlineStr">
        <is>
          <t>Heupadductie machine</t>
        </is>
      </c>
    </row>
    <row r="674">
      <c r="A674" t="inlineStr">
        <is>
          <t>cable-pull-through</t>
        </is>
      </c>
      <c r="B674" t="inlineStr">
        <is>
          <t>Cable Pull-Through</t>
        </is>
      </c>
      <c r="C674">
        <f>IF(about!$B$5="ES",T674,IF(about!$B$5="FR",U674,IF(about!$B$5="DE",V674,IF(about!$B$5="NL",W674,B674))))</f>
        <v/>
      </c>
      <c r="D674" t="inlineStr">
        <is>
          <t>strength</t>
        </is>
      </c>
      <c r="E674" t="inlineStr">
        <is>
          <t>cable-machine</t>
        </is>
      </c>
      <c r="F674" t="inlineStr">
        <is>
          <t>glutes|back</t>
        </is>
      </c>
      <c r="G674" t="inlineStr">
        <is>
          <t>reps</t>
        </is>
      </c>
      <c r="H674" t="inlineStr">
        <is>
          <t>kg</t>
        </is>
      </c>
      <c r="I674" t="inlineStr">
        <is>
          <t>1_intro</t>
        </is>
      </c>
      <c r="J674" t="inlineStr">
        <is>
          <t>accessory</t>
        </is>
      </c>
      <c r="K674" t="inlineStr">
        <is>
          <t>hinge</t>
        </is>
      </c>
      <c r="L674" t="inlineStr">
        <is>
          <t>compound</t>
        </is>
      </c>
      <c r="M674" t="inlineStr">
        <is>
          <t>pull</t>
        </is>
      </c>
      <c r="N674" t="inlineStr">
        <is>
          <t>bilateral</t>
        </is>
      </c>
      <c r="O674" t="inlineStr">
        <is>
          <t>legs</t>
        </is>
      </c>
      <c r="P674" t="inlineStr">
        <is>
          <t>machine_stack</t>
        </is>
      </c>
      <c r="Q674" t="inlineStr">
        <is>
          <t>1</t>
        </is>
      </c>
      <c r="R674" t="inlineStr">
        <is>
          <t>rehab-friendly|home-gym-friendly</t>
        </is>
      </c>
      <c r="S674" t="inlineStr">
        <is>
          <t>1</t>
        </is>
      </c>
      <c r="T674" t="inlineStr">
        <is>
          <t>Pull-through en polea</t>
        </is>
      </c>
      <c r="U674" t="inlineStr">
        <is>
          <t>Pull-through poulie</t>
        </is>
      </c>
      <c r="V674" t="inlineStr">
        <is>
          <t>Kabel-Pull-Through</t>
        </is>
      </c>
      <c r="W674" t="inlineStr">
        <is>
          <t>Cable pull-through</t>
        </is>
      </c>
    </row>
    <row r="675">
      <c r="A675" t="inlineStr">
        <is>
          <t>banded-pull-through</t>
        </is>
      </c>
      <c r="B675" t="inlineStr">
        <is>
          <t>Banded Pull-Through</t>
        </is>
      </c>
      <c r="C675">
        <f>IF(about!$B$5="ES",T675,IF(about!$B$5="FR",U675,IF(about!$B$5="DE",V675,IF(about!$B$5="NL",W675,B675))))</f>
        <v/>
      </c>
      <c r="D675" t="inlineStr">
        <is>
          <t>strength</t>
        </is>
      </c>
      <c r="E675" t="inlineStr">
        <is>
          <t>resistance-band</t>
        </is>
      </c>
      <c r="F675" t="inlineStr">
        <is>
          <t>glutes|back</t>
        </is>
      </c>
      <c r="G675" t="inlineStr">
        <is>
          <t>reps</t>
        </is>
      </c>
      <c r="H675" t="inlineStr">
        <is>
          <t>reps</t>
        </is>
      </c>
      <c r="I675" t="inlineStr">
        <is>
          <t>1_intro</t>
        </is>
      </c>
      <c r="J675" t="inlineStr">
        <is>
          <t>accessory</t>
        </is>
      </c>
      <c r="K675" t="inlineStr">
        <is>
          <t>hinge</t>
        </is>
      </c>
      <c r="L675" t="inlineStr">
        <is>
          <t>compound</t>
        </is>
      </c>
      <c r="M675" t="inlineStr">
        <is>
          <t>pull</t>
        </is>
      </c>
      <c r="N675" t="inlineStr">
        <is>
          <t>bilateral</t>
        </is>
      </c>
      <c r="O675" t="inlineStr">
        <is>
          <t>legs</t>
        </is>
      </c>
      <c r="P675" t="inlineStr">
        <is>
          <t>band_resistance</t>
        </is>
      </c>
      <c r="Q675" t="inlineStr">
        <is>
          <t>1</t>
        </is>
      </c>
      <c r="R675" t="inlineStr">
        <is>
          <t>rehab-friendly|home-gym-friendly</t>
        </is>
      </c>
      <c r="S675" t="inlineStr">
        <is>
          <t>1</t>
        </is>
      </c>
      <c r="T675" t="inlineStr">
        <is>
          <t>Pull-through con banda</t>
        </is>
      </c>
      <c r="U675" t="inlineStr">
        <is>
          <t>Pull-through élastique</t>
        </is>
      </c>
      <c r="V675" t="inlineStr">
        <is>
          <t>Band Pull-Through</t>
        </is>
      </c>
      <c r="W675" t="inlineStr">
        <is>
          <t>Banded pull-through</t>
        </is>
      </c>
    </row>
    <row r="676">
      <c r="A676" t="inlineStr">
        <is>
          <t>frog-pump</t>
        </is>
      </c>
      <c r="B676" t="inlineStr">
        <is>
          <t>Frog Pump</t>
        </is>
      </c>
      <c r="C676">
        <f>IF(about!$B$5="ES",T676,IF(about!$B$5="FR",U676,IF(about!$B$5="DE",V676,IF(about!$B$5="NL",W676,B676))))</f>
        <v/>
      </c>
      <c r="D676" t="inlineStr">
        <is>
          <t>strength</t>
        </is>
      </c>
      <c r="E676" t="inlineStr">
        <is>
          <t>bodyweight</t>
        </is>
      </c>
      <c r="F676" t="inlineStr">
        <is>
          <t>glutes</t>
        </is>
      </c>
      <c r="G676" t="inlineStr">
        <is>
          <t>reps</t>
        </is>
      </c>
      <c r="H676" t="inlineStr">
        <is>
          <t>reps</t>
        </is>
      </c>
      <c r="I676" t="inlineStr">
        <is>
          <t>1_intro</t>
        </is>
      </c>
      <c r="J676" t="inlineStr">
        <is>
          <t>accessory</t>
        </is>
      </c>
      <c r="K676" t="inlineStr">
        <is>
          <t>hinge</t>
        </is>
      </c>
      <c r="L676" t="inlineStr">
        <is>
          <t>compound</t>
        </is>
      </c>
      <c r="M676" t="inlineStr">
        <is>
          <t>push</t>
        </is>
      </c>
      <c r="N676" t="inlineStr">
        <is>
          <t>bilateral</t>
        </is>
      </c>
      <c r="O676" t="inlineStr">
        <is>
          <t>1</t>
        </is>
      </c>
      <c r="P676" t="inlineStr">
        <is>
          <t>bodyweight</t>
        </is>
      </c>
      <c r="Q676" t="inlineStr">
        <is>
          <t>1</t>
        </is>
      </c>
      <c r="R676" t="inlineStr">
        <is>
          <t>rehab-friendly|no-equipment</t>
        </is>
      </c>
      <c r="S676" t="inlineStr">
        <is>
          <t>1</t>
        </is>
      </c>
      <c r="T676" t="inlineStr">
        <is>
          <t>Frog pump</t>
        </is>
      </c>
      <c r="U676" t="inlineStr">
        <is>
          <t>Frog pump</t>
        </is>
      </c>
      <c r="V676" t="inlineStr">
        <is>
          <t>Frosch-Pump</t>
        </is>
      </c>
      <c r="W676" t="inlineStr">
        <is>
          <t>Frog pump</t>
        </is>
      </c>
    </row>
    <row r="677">
      <c r="A677" t="inlineStr">
        <is>
          <t>barbell-frog-pump</t>
        </is>
      </c>
      <c r="B677" t="inlineStr">
        <is>
          <t>Barbell Frog Pump</t>
        </is>
      </c>
      <c r="C677">
        <f>IF(about!$B$5="ES",T677,IF(about!$B$5="FR",U677,IF(about!$B$5="DE",V677,IF(about!$B$5="NL",W677,B677))))</f>
        <v/>
      </c>
      <c r="D677" t="inlineStr">
        <is>
          <t>strength</t>
        </is>
      </c>
      <c r="E677" t="inlineStr">
        <is>
          <t>barbell</t>
        </is>
      </c>
      <c r="F677" t="inlineStr">
        <is>
          <t>glutes</t>
        </is>
      </c>
      <c r="G677" t="inlineStr">
        <is>
          <t>reps</t>
        </is>
      </c>
      <c r="H677" t="inlineStr">
        <is>
          <t>kg</t>
        </is>
      </c>
      <c r="I677" t="inlineStr">
        <is>
          <t>2_beginner</t>
        </is>
      </c>
      <c r="J677" t="inlineStr">
        <is>
          <t>accessory</t>
        </is>
      </c>
      <c r="K677" t="inlineStr">
        <is>
          <t>hinge</t>
        </is>
      </c>
      <c r="L677" t="inlineStr">
        <is>
          <t>compound</t>
        </is>
      </c>
      <c r="M677" t="inlineStr">
        <is>
          <t>push</t>
        </is>
      </c>
      <c r="N677" t="inlineStr">
        <is>
          <t>bilateral</t>
        </is>
      </c>
      <c r="O677" t="inlineStr">
        <is>
          <t>1</t>
        </is>
      </c>
      <c r="P677" t="inlineStr">
        <is>
          <t>external_weight</t>
        </is>
      </c>
      <c r="Q677" t="inlineStr">
        <is>
          <t>1</t>
        </is>
      </c>
      <c r="R677" t="inlineStr">
        <is>
          <t>1</t>
        </is>
      </c>
      <c r="S677" t="inlineStr">
        <is>
          <t>1</t>
        </is>
      </c>
      <c r="T677" t="inlineStr">
        <is>
          <t>Frog pump con barra</t>
        </is>
      </c>
      <c r="U677" t="inlineStr">
        <is>
          <t>Frog pump barre</t>
        </is>
      </c>
      <c r="V677" t="inlineStr">
        <is>
          <t>Langhantel Frosch-Pump</t>
        </is>
      </c>
      <c r="W677" t="inlineStr">
        <is>
          <t>Barbell frog pump</t>
        </is>
      </c>
    </row>
    <row r="678">
      <c r="A678" t="inlineStr">
        <is>
          <t>banded-side-step</t>
        </is>
      </c>
      <c r="B678" t="inlineStr">
        <is>
          <t>Banded Side Step</t>
        </is>
      </c>
      <c r="C678">
        <f>IF(about!$B$5="ES",T678,IF(about!$B$5="FR",U678,IF(about!$B$5="DE",V678,IF(about!$B$5="NL",W678,B678))))</f>
        <v/>
      </c>
      <c r="D678" t="inlineStr">
        <is>
          <t>strength</t>
        </is>
      </c>
      <c r="E678" t="inlineStr">
        <is>
          <t>mini-band</t>
        </is>
      </c>
      <c r="F678" t="inlineStr">
        <is>
          <t>hips|glutes</t>
        </is>
      </c>
      <c r="G678" t="inlineStr">
        <is>
          <t>distance_m</t>
        </is>
      </c>
      <c r="H678" t="inlineStr">
        <is>
          <t>m</t>
        </is>
      </c>
      <c r="I678" t="inlineStr">
        <is>
          <t>1_intro</t>
        </is>
      </c>
      <c r="J678" t="inlineStr">
        <is>
          <t>physio</t>
        </is>
      </c>
      <c r="K678" t="inlineStr">
        <is>
          <t>gait</t>
        </is>
      </c>
      <c r="L678" t="inlineStr">
        <is>
          <t>compound</t>
        </is>
      </c>
      <c r="M678" t="inlineStr">
        <is>
          <t>mixed</t>
        </is>
      </c>
      <c r="N678" t="inlineStr">
        <is>
          <t>alternating</t>
        </is>
      </c>
      <c r="O678" t="inlineStr">
        <is>
          <t>1</t>
        </is>
      </c>
      <c r="P678" t="inlineStr">
        <is>
          <t>band_resistance</t>
        </is>
      </c>
      <c r="Q678" t="inlineStr">
        <is>
          <t>1</t>
        </is>
      </c>
      <c r="R678" t="inlineStr">
        <is>
          <t>rehab-friendly|warmup-dynamic</t>
        </is>
      </c>
      <c r="S678" t="inlineStr">
        <is>
          <t>1</t>
        </is>
      </c>
      <c r="T678" t="inlineStr">
        <is>
          <t>Pasos laterales con banda</t>
        </is>
      </c>
      <c r="U678" t="inlineStr">
        <is>
          <t>Pas latéral élastique</t>
        </is>
      </c>
      <c r="V678" t="inlineStr">
        <is>
          <t>Seitschritte mit Band</t>
        </is>
      </c>
      <c r="W678" t="inlineStr">
        <is>
          <t>Banded side step</t>
        </is>
      </c>
    </row>
    <row r="679">
      <c r="A679" t="inlineStr">
        <is>
          <t>bulgarian-bag-spin</t>
        </is>
      </c>
      <c r="B679" t="inlineStr">
        <is>
          <t>Bulgarian Bag Spin</t>
        </is>
      </c>
      <c r="C679">
        <f>IF(about!$B$5="ES",T679,IF(about!$B$5="FR",U679,IF(about!$B$5="DE",V679,IF(about!$B$5="NL",W679,B679))))</f>
        <v/>
      </c>
      <c r="D679" t="inlineStr">
        <is>
          <t>conditioning</t>
        </is>
      </c>
      <c r="E679" t="inlineStr">
        <is>
          <t>sandbag</t>
        </is>
      </c>
      <c r="F679" t="inlineStr">
        <is>
          <t>full-body</t>
        </is>
      </c>
      <c r="G679" t="inlineStr">
        <is>
          <t>reps</t>
        </is>
      </c>
      <c r="H679" t="inlineStr">
        <is>
          <t>reps</t>
        </is>
      </c>
      <c r="I679" t="inlineStr">
        <is>
          <t>3_intermediate</t>
        </is>
      </c>
      <c r="J679" t="inlineStr">
        <is>
          <t>conditioning</t>
        </is>
      </c>
      <c r="K679" t="inlineStr">
        <is>
          <t>rotation</t>
        </is>
      </c>
      <c r="L679" t="inlineStr">
        <is>
          <t>compound</t>
        </is>
      </c>
      <c r="M679" t="inlineStr">
        <is>
          <t>mixed</t>
        </is>
      </c>
      <c r="N679" t="inlineStr">
        <is>
          <t>bilateral</t>
        </is>
      </c>
      <c r="O679" t="inlineStr">
        <is>
          <t>shoulders|core</t>
        </is>
      </c>
      <c r="P679" t="inlineStr">
        <is>
          <t>external_weight</t>
        </is>
      </c>
      <c r="Q679" t="inlineStr">
        <is>
          <t>1</t>
        </is>
      </c>
      <c r="R679" t="inlineStr">
        <is>
          <t>1</t>
        </is>
      </c>
      <c r="S679" t="inlineStr">
        <is>
          <t>1</t>
        </is>
      </c>
      <c r="T679" t="inlineStr">
        <is>
          <t>Giro Bulgarian bag</t>
        </is>
      </c>
      <c r="U679" t="inlineStr">
        <is>
          <t>Bulgarian bag rotation</t>
        </is>
      </c>
      <c r="V679" t="inlineStr">
        <is>
          <t>Bulgarian-Bag-Spin</t>
        </is>
      </c>
      <c r="W679" t="inlineStr">
        <is>
          <t>Bulgarian bag spin</t>
        </is>
      </c>
    </row>
    <row r="680">
      <c r="A680" t="inlineStr">
        <is>
          <t>clean-pulls-from-blocks</t>
        </is>
      </c>
      <c r="B680" t="inlineStr">
        <is>
          <t>Clean Pulls from Blocks</t>
        </is>
      </c>
      <c r="C680">
        <f>IF(about!$B$5="ES",T680,IF(about!$B$5="FR",U680,IF(about!$B$5="DE",V680,IF(about!$B$5="NL",W680,B680))))</f>
        <v/>
      </c>
      <c r="D680" t="inlineStr">
        <is>
          <t>strength</t>
        </is>
      </c>
      <c r="E680" t="inlineStr">
        <is>
          <t>barbell</t>
        </is>
      </c>
      <c r="F680" t="inlineStr">
        <is>
          <t>back|legs|glutes</t>
        </is>
      </c>
      <c r="G680" t="inlineStr">
        <is>
          <t>reps</t>
        </is>
      </c>
      <c r="H680" t="inlineStr">
        <is>
          <t>kg</t>
        </is>
      </c>
      <c r="I680" t="inlineStr">
        <is>
          <t>3_intermediate</t>
        </is>
      </c>
      <c r="J680" t="inlineStr">
        <is>
          <t>olympic</t>
        </is>
      </c>
      <c r="K680" t="inlineStr">
        <is>
          <t>pull_vertical</t>
        </is>
      </c>
      <c r="L680" t="inlineStr">
        <is>
          <t>compound</t>
        </is>
      </c>
      <c r="M680" t="inlineStr">
        <is>
          <t>explosive</t>
        </is>
      </c>
      <c r="N680" t="inlineStr">
        <is>
          <t>bilateral</t>
        </is>
      </c>
      <c r="O680" t="inlineStr">
        <is>
          <t>1</t>
        </is>
      </c>
      <c r="P680" t="inlineStr">
        <is>
          <t>external_weight</t>
        </is>
      </c>
      <c r="Q680" t="inlineStr">
        <is>
          <t>1</t>
        </is>
      </c>
      <c r="R680" t="inlineStr">
        <is>
          <t>olympic|explosive</t>
        </is>
      </c>
      <c r="S680" t="inlineStr">
        <is>
          <t>1</t>
        </is>
      </c>
      <c r="T680" t="inlineStr">
        <is>
          <t>Tirones desde bloques</t>
        </is>
      </c>
      <c r="U680" t="inlineStr">
        <is>
          <t>Tirages depuis blocs</t>
        </is>
      </c>
      <c r="V680" t="inlineStr">
        <is>
          <t>Clean Pulls von Blöcken</t>
        </is>
      </c>
      <c r="W680" t="inlineStr">
        <is>
          <t>Clean pulls vanaf blokken</t>
        </is>
      </c>
    </row>
    <row r="681">
      <c r="A681" t="inlineStr">
        <is>
          <t>snatch-pulls-from-blocks</t>
        </is>
      </c>
      <c r="B681" t="inlineStr">
        <is>
          <t>Snatch Pulls from Blocks</t>
        </is>
      </c>
      <c r="C681">
        <f>IF(about!$B$5="ES",T681,IF(about!$B$5="FR",U681,IF(about!$B$5="DE",V681,IF(about!$B$5="NL",W681,B681))))</f>
        <v/>
      </c>
      <c r="D681" t="inlineStr">
        <is>
          <t>strength</t>
        </is>
      </c>
      <c r="E681" t="inlineStr">
        <is>
          <t>barbell</t>
        </is>
      </c>
      <c r="F681" t="inlineStr">
        <is>
          <t>back|legs|glutes</t>
        </is>
      </c>
      <c r="G681" t="inlineStr">
        <is>
          <t>reps</t>
        </is>
      </c>
      <c r="H681" t="inlineStr">
        <is>
          <t>kg</t>
        </is>
      </c>
      <c r="I681" t="inlineStr">
        <is>
          <t>3_intermediate</t>
        </is>
      </c>
      <c r="J681" t="inlineStr">
        <is>
          <t>olympic</t>
        </is>
      </c>
      <c r="K681" t="inlineStr">
        <is>
          <t>pull_vertical</t>
        </is>
      </c>
      <c r="L681" t="inlineStr">
        <is>
          <t>compound</t>
        </is>
      </c>
      <c r="M681" t="inlineStr">
        <is>
          <t>explosive</t>
        </is>
      </c>
      <c r="N681" t="inlineStr">
        <is>
          <t>bilateral</t>
        </is>
      </c>
      <c r="O681" t="inlineStr">
        <is>
          <t>1</t>
        </is>
      </c>
      <c r="P681" t="inlineStr">
        <is>
          <t>external_weight</t>
        </is>
      </c>
      <c r="Q681" t="inlineStr">
        <is>
          <t>1</t>
        </is>
      </c>
      <c r="R681" t="inlineStr">
        <is>
          <t>olympic|explosive</t>
        </is>
      </c>
      <c r="S681" t="inlineStr">
        <is>
          <t>1</t>
        </is>
      </c>
      <c r="T681" t="inlineStr">
        <is>
          <t>Tirones arrancada bloques</t>
        </is>
      </c>
      <c r="U681" t="inlineStr">
        <is>
          <t>Tirages arraché blocs</t>
        </is>
      </c>
      <c r="V681" t="inlineStr">
        <is>
          <t>Snatch Pulls von Blöcken</t>
        </is>
      </c>
      <c r="W681" t="inlineStr">
        <is>
          <t>Snatch pulls vanaf blokken</t>
        </is>
      </c>
    </row>
    <row r="682">
      <c r="A682" t="inlineStr">
        <is>
          <t>zercher-good-morning</t>
        </is>
      </c>
      <c r="B682" t="inlineStr">
        <is>
          <t>Zercher Good Morning</t>
        </is>
      </c>
      <c r="C682">
        <f>IF(about!$B$5="ES",T682,IF(about!$B$5="FR",U682,IF(about!$B$5="DE",V682,IF(about!$B$5="NL",W682,B682))))</f>
        <v/>
      </c>
      <c r="D682" t="inlineStr">
        <is>
          <t>strength</t>
        </is>
      </c>
      <c r="E682" t="inlineStr">
        <is>
          <t>barbell</t>
        </is>
      </c>
      <c r="F682" t="inlineStr">
        <is>
          <t>back|glutes</t>
        </is>
      </c>
      <c r="G682" t="inlineStr">
        <is>
          <t>reps</t>
        </is>
      </c>
      <c r="H682" t="inlineStr">
        <is>
          <t>kg</t>
        </is>
      </c>
      <c r="I682" t="inlineStr">
        <is>
          <t>3_intermediate</t>
        </is>
      </c>
      <c r="J682" t="inlineStr">
        <is>
          <t>strongman</t>
        </is>
      </c>
      <c r="K682" t="inlineStr">
        <is>
          <t>hinge</t>
        </is>
      </c>
      <c r="L682" t="inlineStr">
        <is>
          <t>compound</t>
        </is>
      </c>
      <c r="M682" t="inlineStr">
        <is>
          <t>pull</t>
        </is>
      </c>
      <c r="N682" t="inlineStr">
        <is>
          <t>bilateral</t>
        </is>
      </c>
      <c r="O682" t="inlineStr">
        <is>
          <t>core|arms</t>
        </is>
      </c>
      <c r="P682" t="inlineStr">
        <is>
          <t>external_weight</t>
        </is>
      </c>
      <c r="Q682" t="inlineStr">
        <is>
          <t>1</t>
        </is>
      </c>
      <c r="R682" t="inlineStr">
        <is>
          <t>strongman</t>
        </is>
      </c>
      <c r="S682" t="inlineStr">
        <is>
          <t>1</t>
        </is>
      </c>
      <c r="T682" t="inlineStr">
        <is>
          <t>Buenos días Zercher</t>
        </is>
      </c>
      <c r="U682" t="inlineStr">
        <is>
          <t>Good morning Zercher</t>
        </is>
      </c>
      <c r="V682" t="inlineStr">
        <is>
          <t>Zercher Good Morning</t>
        </is>
      </c>
      <c r="W682" t="inlineStr">
        <is>
          <t>Zercher good morning</t>
        </is>
      </c>
    </row>
    <row r="683">
      <c r="A683" t="inlineStr">
        <is>
          <t>pendulum-quad-squat</t>
        </is>
      </c>
      <c r="B683" t="inlineStr">
        <is>
          <t>Pendulum Quad Squat</t>
        </is>
      </c>
      <c r="C683">
        <f>IF(about!$B$5="ES",T683,IF(about!$B$5="FR",U683,IF(about!$B$5="DE",V683,IF(about!$B$5="NL",W683,B683))))</f>
        <v/>
      </c>
      <c r="D683" t="inlineStr">
        <is>
          <t>strength</t>
        </is>
      </c>
      <c r="E683" t="inlineStr">
        <is>
          <t>hack-squat-machine</t>
        </is>
      </c>
      <c r="F683" t="inlineStr">
        <is>
          <t>legs</t>
        </is>
      </c>
      <c r="G683" t="inlineStr">
        <is>
          <t>reps</t>
        </is>
      </c>
      <c r="H683" t="inlineStr">
        <is>
          <t>kg</t>
        </is>
      </c>
      <c r="I683" t="inlineStr">
        <is>
          <t>2_beginner</t>
        </is>
      </c>
      <c r="J683" t="inlineStr">
        <is>
          <t>accessory</t>
        </is>
      </c>
      <c r="K683" t="inlineStr">
        <is>
          <t>squat</t>
        </is>
      </c>
      <c r="L683" t="inlineStr">
        <is>
          <t>compound</t>
        </is>
      </c>
      <c r="M683" t="inlineStr">
        <is>
          <t>push</t>
        </is>
      </c>
      <c r="N683" t="inlineStr">
        <is>
          <t>bilateral</t>
        </is>
      </c>
      <c r="O683" t="inlineStr">
        <is>
          <t>glutes</t>
        </is>
      </c>
      <c r="P683" t="inlineStr">
        <is>
          <t>machine_stack</t>
        </is>
      </c>
      <c r="Q683" t="inlineStr">
        <is>
          <t>1</t>
        </is>
      </c>
      <c r="R683" t="inlineStr">
        <is>
          <t>1</t>
        </is>
      </c>
      <c r="S683" t="inlineStr">
        <is>
          <t>1</t>
        </is>
      </c>
      <c r="T683" t="inlineStr">
        <is>
          <t>Pendulum quad squat</t>
        </is>
      </c>
      <c r="U683" t="inlineStr">
        <is>
          <t>Pendulum squat</t>
        </is>
      </c>
      <c r="V683" t="inlineStr">
        <is>
          <t>Pendulum-Kniebeuge</t>
        </is>
      </c>
      <c r="W683" t="inlineStr">
        <is>
          <t>Pendulum quad squat</t>
        </is>
      </c>
    </row>
    <row r="684">
      <c r="A684" t="inlineStr">
        <is>
          <t>dumbbell-jump-squat</t>
        </is>
      </c>
      <c r="B684" t="inlineStr">
        <is>
          <t>Dumbbell Jump Squat</t>
        </is>
      </c>
      <c r="C684">
        <f>IF(about!$B$5="ES",T684,IF(about!$B$5="FR",U684,IF(about!$B$5="DE",V684,IF(about!$B$5="NL",W684,B684))))</f>
        <v/>
      </c>
      <c r="D684" t="inlineStr">
        <is>
          <t>strength</t>
        </is>
      </c>
      <c r="E684" t="inlineStr">
        <is>
          <t>dumbbells</t>
        </is>
      </c>
      <c r="F684" t="inlineStr">
        <is>
          <t>legs|glutes</t>
        </is>
      </c>
      <c r="G684" t="inlineStr">
        <is>
          <t>reps</t>
        </is>
      </c>
      <c r="H684" t="inlineStr">
        <is>
          <t>reps</t>
        </is>
      </c>
      <c r="I684" t="inlineStr">
        <is>
          <t>3_intermediate</t>
        </is>
      </c>
      <c r="J684" t="inlineStr">
        <is>
          <t>plyometric</t>
        </is>
      </c>
      <c r="K684" t="inlineStr">
        <is>
          <t>jump</t>
        </is>
      </c>
      <c r="L684" t="inlineStr">
        <is>
          <t>compound</t>
        </is>
      </c>
      <c r="M684" t="inlineStr">
        <is>
          <t>explosive</t>
        </is>
      </c>
      <c r="N684" t="inlineStr">
        <is>
          <t>bilateral</t>
        </is>
      </c>
      <c r="O684" t="inlineStr">
        <is>
          <t>core</t>
        </is>
      </c>
      <c r="P684" t="inlineStr">
        <is>
          <t>external_weight_each_side</t>
        </is>
      </c>
      <c r="Q684" t="inlineStr">
        <is>
          <t>1</t>
        </is>
      </c>
      <c r="R684" t="inlineStr">
        <is>
          <t>plyometric|explosive</t>
        </is>
      </c>
      <c r="S684" t="inlineStr">
        <is>
          <t>1</t>
        </is>
      </c>
      <c r="T684" t="inlineStr">
        <is>
          <t>Sentadilla salto con mancuernas</t>
        </is>
      </c>
      <c r="U684" t="inlineStr">
        <is>
          <t>Squat sauté haltères</t>
        </is>
      </c>
      <c r="V684" t="inlineStr">
        <is>
          <t>Sprung-Kniebeuge mit KH</t>
        </is>
      </c>
      <c r="W684" t="inlineStr">
        <is>
          <t>Dumbbell jump squat</t>
        </is>
      </c>
    </row>
    <row r="685">
      <c r="A685" t="inlineStr">
        <is>
          <t>depth-drop</t>
        </is>
      </c>
      <c r="B685" t="inlineStr">
        <is>
          <t>Depth Drop</t>
        </is>
      </c>
      <c r="C685">
        <f>IF(about!$B$5="ES",T685,IF(about!$B$5="FR",U685,IF(about!$B$5="DE",V685,IF(about!$B$5="NL",W685,B685))))</f>
        <v/>
      </c>
      <c r="D685" t="inlineStr">
        <is>
          <t>conditioning</t>
        </is>
      </c>
      <c r="E685" t="inlineStr">
        <is>
          <t>box</t>
        </is>
      </c>
      <c r="F685" t="inlineStr">
        <is>
          <t>legs</t>
        </is>
      </c>
      <c r="G685" t="inlineStr">
        <is>
          <t>reps</t>
        </is>
      </c>
      <c r="H685" t="inlineStr">
        <is>
          <t>reps</t>
        </is>
      </c>
      <c r="I685" t="inlineStr">
        <is>
          <t>2_beginner</t>
        </is>
      </c>
      <c r="J685" t="inlineStr">
        <is>
          <t>plyometric</t>
        </is>
      </c>
      <c r="K685" t="inlineStr">
        <is>
          <t>jump</t>
        </is>
      </c>
      <c r="L685" t="inlineStr">
        <is>
          <t>compound</t>
        </is>
      </c>
      <c r="M685" t="inlineStr">
        <is>
          <t>mixed</t>
        </is>
      </c>
      <c r="N685" t="inlineStr">
        <is>
          <t>bilateral</t>
        </is>
      </c>
      <c r="O685" t="inlineStr">
        <is>
          <t>core</t>
        </is>
      </c>
      <c r="P685" t="inlineStr">
        <is>
          <t>bodyweight</t>
        </is>
      </c>
      <c r="Q685" t="inlineStr">
        <is>
          <t>1</t>
        </is>
      </c>
      <c r="R685" t="inlineStr">
        <is>
          <t>plyometric</t>
        </is>
      </c>
      <c r="S685" t="inlineStr">
        <is>
          <t>1</t>
        </is>
      </c>
      <c r="T685" t="inlineStr">
        <is>
          <t>Caída desde altura</t>
        </is>
      </c>
      <c r="U685" t="inlineStr">
        <is>
          <t>Drop</t>
        </is>
      </c>
      <c r="V685" t="inlineStr">
        <is>
          <t>Tiefenabsprung</t>
        </is>
      </c>
      <c r="W685" t="inlineStr">
        <is>
          <t>Depth drop</t>
        </is>
      </c>
    </row>
    <row r="686">
      <c r="A686" t="inlineStr">
        <is>
          <t>sprinters-step-up</t>
        </is>
      </c>
      <c r="B686" t="inlineStr">
        <is>
          <t>Sprinter's Step-Up</t>
        </is>
      </c>
      <c r="C686">
        <f>IF(about!$B$5="ES",T686,IF(about!$B$5="FR",U686,IF(about!$B$5="DE",V686,IF(about!$B$5="NL",W686,B686))))</f>
        <v/>
      </c>
      <c r="D686" t="inlineStr">
        <is>
          <t>conditioning</t>
        </is>
      </c>
      <c r="E686" t="inlineStr">
        <is>
          <t>box</t>
        </is>
      </c>
      <c r="F686" t="inlineStr">
        <is>
          <t>legs|glutes</t>
        </is>
      </c>
      <c r="G686" t="inlineStr">
        <is>
          <t>reps</t>
        </is>
      </c>
      <c r="H686" t="inlineStr">
        <is>
          <t>reps</t>
        </is>
      </c>
      <c r="I686" t="inlineStr">
        <is>
          <t>2_beginner</t>
        </is>
      </c>
      <c r="J686" t="inlineStr">
        <is>
          <t>plyometric</t>
        </is>
      </c>
      <c r="K686" t="inlineStr">
        <is>
          <t>jump</t>
        </is>
      </c>
      <c r="L686" t="inlineStr">
        <is>
          <t>compound</t>
        </is>
      </c>
      <c r="M686" t="inlineStr">
        <is>
          <t>explosive</t>
        </is>
      </c>
      <c r="N686" t="inlineStr">
        <is>
          <t>alternating</t>
        </is>
      </c>
      <c r="O686" t="inlineStr">
        <is>
          <t>core</t>
        </is>
      </c>
      <c r="P686" t="inlineStr">
        <is>
          <t>bodyweight</t>
        </is>
      </c>
      <c r="Q686" t="inlineStr">
        <is>
          <t>1</t>
        </is>
      </c>
      <c r="R686" t="inlineStr">
        <is>
          <t>plyometric|unilateral</t>
        </is>
      </c>
      <c r="S686" t="inlineStr">
        <is>
          <t>1</t>
        </is>
      </c>
      <c r="T686" t="inlineStr">
        <is>
          <t>Step-up de velocista</t>
        </is>
      </c>
      <c r="U686" t="inlineStr">
        <is>
          <t>Step-up sprinter</t>
        </is>
      </c>
      <c r="V686" t="inlineStr">
        <is>
          <t>Sprinter-Step-Up</t>
        </is>
      </c>
      <c r="W686" t="inlineStr">
        <is>
          <t>Sprinter step-up</t>
        </is>
      </c>
    </row>
    <row r="687">
      <c r="A687" t="inlineStr">
        <is>
          <t>sprint-on-spot</t>
        </is>
      </c>
      <c r="B687" t="inlineStr">
        <is>
          <t>Sprint in Place</t>
        </is>
      </c>
      <c r="C687">
        <f>IF(about!$B$5="ES",T687,IF(about!$B$5="FR",U687,IF(about!$B$5="DE",V687,IF(about!$B$5="NL",W687,B687))))</f>
        <v/>
      </c>
      <c r="D687" t="inlineStr">
        <is>
          <t>conditioning</t>
        </is>
      </c>
      <c r="E687" t="inlineStr">
        <is>
          <t>none</t>
        </is>
      </c>
      <c r="F687" t="inlineStr">
        <is>
          <t>cardio|legs</t>
        </is>
      </c>
      <c r="G687" t="inlineStr">
        <is>
          <t>time_sec</t>
        </is>
      </c>
      <c r="H687" t="inlineStr">
        <is>
          <t>sec</t>
        </is>
      </c>
      <c r="I687" t="inlineStr">
        <is>
          <t>1_intro</t>
        </is>
      </c>
      <c r="J687" t="inlineStr">
        <is>
          <t>conditioning</t>
        </is>
      </c>
      <c r="K687" t="inlineStr">
        <is>
          <t>gait</t>
        </is>
      </c>
      <c r="L687" t="inlineStr">
        <is>
          <t>compound</t>
        </is>
      </c>
      <c r="M687" t="inlineStr">
        <is>
          <t>mixed</t>
        </is>
      </c>
      <c r="N687" t="inlineStr">
        <is>
          <t>alternating</t>
        </is>
      </c>
      <c r="O687" t="inlineStr">
        <is>
          <t>core</t>
        </is>
      </c>
      <c r="P687" t="inlineStr">
        <is>
          <t>bodyweight</t>
        </is>
      </c>
      <c r="Q687" t="inlineStr">
        <is>
          <t>1</t>
        </is>
      </c>
      <c r="R687" t="inlineStr">
        <is>
          <t>no-equipment</t>
        </is>
      </c>
      <c r="S687" t="inlineStr">
        <is>
          <t>1</t>
        </is>
      </c>
      <c r="T687" t="inlineStr">
        <is>
          <t>Esprint en el sitio</t>
        </is>
      </c>
      <c r="U687" t="inlineStr">
        <is>
          <t>Sprint sur place</t>
        </is>
      </c>
      <c r="V687" t="inlineStr">
        <is>
          <t>Sprint auf der Stelle</t>
        </is>
      </c>
      <c r="W687" t="inlineStr">
        <is>
          <t>Sprint op de plek</t>
        </is>
      </c>
    </row>
    <row r="688">
      <c r="A688" t="inlineStr">
        <is>
          <t>shadow-boxing</t>
        </is>
      </c>
      <c r="B688" t="inlineStr">
        <is>
          <t>Shadow Boxing</t>
        </is>
      </c>
      <c r="C688">
        <f>IF(about!$B$5="ES",T688,IF(about!$B$5="FR",U688,IF(about!$B$5="DE",V688,IF(about!$B$5="NL",W688,B688))))</f>
        <v/>
      </c>
      <c r="D688" t="inlineStr">
        <is>
          <t>conditioning</t>
        </is>
      </c>
      <c r="E688" t="inlineStr">
        <is>
          <t>none</t>
        </is>
      </c>
      <c r="F688" t="inlineStr">
        <is>
          <t>cardio|shoulders|core</t>
        </is>
      </c>
      <c r="G688" t="inlineStr">
        <is>
          <t>time_min</t>
        </is>
      </c>
      <c r="H688" t="inlineStr">
        <is>
          <t>min</t>
        </is>
      </c>
      <c r="I688" t="inlineStr">
        <is>
          <t>1_intro</t>
        </is>
      </c>
      <c r="J688" t="inlineStr">
        <is>
          <t>conditioning</t>
        </is>
      </c>
      <c r="K688" t="inlineStr">
        <is>
          <t>rotation</t>
        </is>
      </c>
      <c r="L688" t="inlineStr">
        <is>
          <t>compound</t>
        </is>
      </c>
      <c r="M688" t="inlineStr">
        <is>
          <t>mixed</t>
        </is>
      </c>
      <c r="N688" t="inlineStr">
        <is>
          <t>alternating</t>
        </is>
      </c>
      <c r="O688" t="inlineStr">
        <is>
          <t>arms</t>
        </is>
      </c>
      <c r="P688" t="inlineStr">
        <is>
          <t>bodyweight</t>
        </is>
      </c>
      <c r="Q688" t="inlineStr">
        <is>
          <t>1</t>
        </is>
      </c>
      <c r="R688" t="inlineStr">
        <is>
          <t>no-equipment|home-gym-friendly</t>
        </is>
      </c>
      <c r="S688" t="inlineStr">
        <is>
          <t>1</t>
        </is>
      </c>
      <c r="T688" t="inlineStr">
        <is>
          <t>Boxeo de sombra</t>
        </is>
      </c>
      <c r="U688" t="inlineStr">
        <is>
          <t>Boxe avec ombre</t>
        </is>
      </c>
      <c r="V688" t="inlineStr">
        <is>
          <t>Schattenboxen</t>
        </is>
      </c>
      <c r="W688" t="inlineStr">
        <is>
          <t>Schaduwboksen</t>
        </is>
      </c>
    </row>
    <row r="689">
      <c r="A689" t="inlineStr">
        <is>
          <t>squat-thrust</t>
        </is>
      </c>
      <c r="B689" t="inlineStr">
        <is>
          <t>Squat Thrust</t>
        </is>
      </c>
      <c r="C689">
        <f>IF(about!$B$5="ES",T689,IF(about!$B$5="FR",U689,IF(about!$B$5="DE",V689,IF(about!$B$5="NL",W689,B689))))</f>
        <v/>
      </c>
      <c r="D689" t="inlineStr">
        <is>
          <t>conditioning</t>
        </is>
      </c>
      <c r="E689" t="inlineStr">
        <is>
          <t>bodyweight</t>
        </is>
      </c>
      <c r="F689" t="inlineStr">
        <is>
          <t>full-body</t>
        </is>
      </c>
      <c r="G689" t="inlineStr">
        <is>
          <t>reps</t>
        </is>
      </c>
      <c r="H689" t="inlineStr">
        <is>
          <t>reps</t>
        </is>
      </c>
      <c r="I689" t="inlineStr">
        <is>
          <t>1_intro</t>
        </is>
      </c>
      <c r="J689" t="inlineStr">
        <is>
          <t>conditioning</t>
        </is>
      </c>
      <c r="K689" t="inlineStr">
        <is>
          <t>full</t>
        </is>
      </c>
      <c r="L689" t="inlineStr">
        <is>
          <t>compound</t>
        </is>
      </c>
      <c r="M689" t="inlineStr">
        <is>
          <t>mixed</t>
        </is>
      </c>
      <c r="N689" t="inlineStr">
        <is>
          <t>bilateral</t>
        </is>
      </c>
      <c r="O689" t="inlineStr">
        <is>
          <t>legs|core</t>
        </is>
      </c>
      <c r="P689" t="inlineStr">
        <is>
          <t>bodyweight</t>
        </is>
      </c>
      <c r="Q689" t="inlineStr">
        <is>
          <t>1</t>
        </is>
      </c>
      <c r="R689" t="inlineStr">
        <is>
          <t>no-equipment</t>
        </is>
      </c>
      <c r="S689" t="inlineStr">
        <is>
          <t>1</t>
        </is>
      </c>
      <c r="T689" t="inlineStr">
        <is>
          <t>Squat thrust</t>
        </is>
      </c>
      <c r="U689" t="inlineStr">
        <is>
          <t>Squat thrust</t>
        </is>
      </c>
      <c r="V689" t="inlineStr">
        <is>
          <t>Squat-Thrust</t>
        </is>
      </c>
      <c r="W689" t="inlineStr">
        <is>
          <t>Squat thrust</t>
        </is>
      </c>
    </row>
    <row r="690">
      <c r="A690" t="inlineStr">
        <is>
          <t>inverted-shoulder-press</t>
        </is>
      </c>
      <c r="B690" t="inlineStr">
        <is>
          <t>Inverted Shoulder Press</t>
        </is>
      </c>
      <c r="C690">
        <f>IF(about!$B$5="ES",T690,IF(about!$B$5="FR",U690,IF(about!$B$5="DE",V690,IF(about!$B$5="NL",W690,B690))))</f>
        <v/>
      </c>
      <c r="D690" t="inlineStr">
        <is>
          <t>calisthenics</t>
        </is>
      </c>
      <c r="E690" t="inlineStr">
        <is>
          <t>bench</t>
        </is>
      </c>
      <c r="F690" t="inlineStr">
        <is>
          <t>shoulders|arms</t>
        </is>
      </c>
      <c r="G690" t="inlineStr">
        <is>
          <t>reps</t>
        </is>
      </c>
      <c r="H690" t="inlineStr">
        <is>
          <t>reps</t>
        </is>
      </c>
      <c r="I690" t="inlineStr">
        <is>
          <t>2_beginner</t>
        </is>
      </c>
      <c r="J690" t="inlineStr">
        <is>
          <t>calisthenics</t>
        </is>
      </c>
      <c r="K690" t="inlineStr">
        <is>
          <t>push_vertical</t>
        </is>
      </c>
      <c r="L690" t="inlineStr">
        <is>
          <t>compound</t>
        </is>
      </c>
      <c r="M690" t="inlineStr">
        <is>
          <t>push</t>
        </is>
      </c>
      <c r="N690" t="inlineStr">
        <is>
          <t>bilateral</t>
        </is>
      </c>
      <c r="O690" t="inlineStr">
        <is>
          <t>core</t>
        </is>
      </c>
      <c r="P690" t="inlineStr">
        <is>
          <t>bodyweight</t>
        </is>
      </c>
      <c r="Q690" t="inlineStr">
        <is>
          <t>1</t>
        </is>
      </c>
      <c r="R690" t="inlineStr">
        <is>
          <t>calisthenics</t>
        </is>
      </c>
      <c r="S690" t="inlineStr">
        <is>
          <t>pike pushup on box</t>
        </is>
      </c>
      <c r="T690" t="inlineStr">
        <is>
          <t>Press hombro invertido</t>
        </is>
      </c>
      <c r="U690" t="inlineStr">
        <is>
          <t>Développé épaule inversé</t>
        </is>
      </c>
      <c r="V690" t="inlineStr">
        <is>
          <t>Umgekehrtes Schulterdrücken</t>
        </is>
      </c>
      <c r="W690" t="inlineStr">
        <is>
          <t>Omgekeerde schouderdruk</t>
        </is>
      </c>
    </row>
    <row r="691">
      <c r="A691" t="inlineStr">
        <is>
          <t>stretching-routine</t>
        </is>
      </c>
      <c r="B691" t="inlineStr">
        <is>
          <t>Stretching Routine</t>
        </is>
      </c>
      <c r="C691">
        <f>IF(about!$B$5="ES",T691,IF(about!$B$5="FR",U691,IF(about!$B$5="DE",V691,IF(about!$B$5="NL",W691,B691))))</f>
        <v/>
      </c>
      <c r="D691" t="inlineStr">
        <is>
          <t>mobility</t>
        </is>
      </c>
      <c r="E691" t="inlineStr">
        <is>
          <t>yoga-mat</t>
        </is>
      </c>
      <c r="F691" t="inlineStr">
        <is>
          <t>full-body</t>
        </is>
      </c>
      <c r="G691" t="inlineStr">
        <is>
          <t>time_min</t>
        </is>
      </c>
      <c r="H691" t="inlineStr">
        <is>
          <t>min</t>
        </is>
      </c>
      <c r="I691" t="inlineStr">
        <is>
          <t>1_intro</t>
        </is>
      </c>
      <c r="J691" t="inlineStr">
        <is>
          <t>stretch</t>
        </is>
      </c>
      <c r="K691" t="inlineStr">
        <is>
          <t>mobility</t>
        </is>
      </c>
      <c r="L691" t="inlineStr">
        <is>
          <t>none</t>
        </is>
      </c>
      <c r="M691" t="inlineStr">
        <is>
          <t>static</t>
        </is>
      </c>
      <c r="N691" t="inlineStr">
        <is>
          <t>bilateral</t>
        </is>
      </c>
      <c r="O691" t="inlineStr">
        <is>
          <t>1</t>
        </is>
      </c>
      <c r="P691" t="inlineStr">
        <is>
          <t>time</t>
        </is>
      </c>
      <c r="Q691" t="inlineStr">
        <is>
          <t>1</t>
        </is>
      </c>
      <c r="R691" t="inlineStr">
        <is>
          <t>recovery|no-equipment</t>
        </is>
      </c>
      <c r="S691" t="inlineStr">
        <is>
          <t>1</t>
        </is>
      </c>
      <c r="T691" t="inlineStr">
        <is>
          <t>Rutina de estiramientos</t>
        </is>
      </c>
      <c r="U691" t="inlineStr">
        <is>
          <t>Routine d'étirements</t>
        </is>
      </c>
      <c r="V691" t="inlineStr">
        <is>
          <t>Dehnungsroutine</t>
        </is>
      </c>
      <c r="W691" t="inlineStr">
        <is>
          <t>Stretchroutine</t>
        </is>
      </c>
    </row>
    <row r="692">
      <c r="A692" t="inlineStr">
        <is>
          <t>foam-rolling-routine</t>
        </is>
      </c>
      <c r="B692" t="inlineStr">
        <is>
          <t>Foam Rolling Routine</t>
        </is>
      </c>
      <c r="C692">
        <f>IF(about!$B$5="ES",T692,IF(about!$B$5="FR",U692,IF(about!$B$5="DE",V692,IF(about!$B$5="NL",W692,B692))))</f>
        <v/>
      </c>
      <c r="D692" t="inlineStr">
        <is>
          <t>mobility</t>
        </is>
      </c>
      <c r="E692" t="inlineStr">
        <is>
          <t>foam-roller</t>
        </is>
      </c>
      <c r="F692" t="inlineStr">
        <is>
          <t>full-body</t>
        </is>
      </c>
      <c r="G692" t="inlineStr">
        <is>
          <t>time_min</t>
        </is>
      </c>
      <c r="H692" t="inlineStr">
        <is>
          <t>min</t>
        </is>
      </c>
      <c r="I692" t="inlineStr">
        <is>
          <t>1_intro</t>
        </is>
      </c>
      <c r="J692" t="inlineStr">
        <is>
          <t>recovery</t>
        </is>
      </c>
      <c r="K692" t="inlineStr">
        <is>
          <t>mobility</t>
        </is>
      </c>
      <c r="L692" t="inlineStr">
        <is>
          <t>none</t>
        </is>
      </c>
      <c r="M692" t="inlineStr">
        <is>
          <t>static</t>
        </is>
      </c>
      <c r="N692" t="inlineStr">
        <is>
          <t>bilateral</t>
        </is>
      </c>
      <c r="O692" t="inlineStr">
        <is>
          <t>1</t>
        </is>
      </c>
      <c r="P692" t="inlineStr">
        <is>
          <t>time</t>
        </is>
      </c>
      <c r="Q692" t="inlineStr">
        <is>
          <t>1</t>
        </is>
      </c>
      <c r="R692" t="inlineStr">
        <is>
          <t>recovery</t>
        </is>
      </c>
      <c r="S692" t="inlineStr">
        <is>
          <t>1</t>
        </is>
      </c>
      <c r="T692" t="inlineStr">
        <is>
          <t>Rutina foam roller</t>
        </is>
      </c>
      <c r="U692" t="inlineStr">
        <is>
          <t>Routine foam roller</t>
        </is>
      </c>
      <c r="V692" t="inlineStr">
        <is>
          <t>Faszienrollen-Routine</t>
        </is>
      </c>
      <c r="W692" t="inlineStr">
        <is>
          <t>Foam roller routine</t>
        </is>
      </c>
    </row>
    <row r="693">
      <c r="A693" t="inlineStr">
        <is>
          <t>cooldown</t>
        </is>
      </c>
      <c r="B693" t="inlineStr">
        <is>
          <t>Cooldown</t>
        </is>
      </c>
      <c r="C693">
        <f>IF(about!$B$5="ES",T693,IF(about!$B$5="FR",U693,IF(about!$B$5="DE",V693,IF(about!$B$5="NL",W693,B693))))</f>
        <v/>
      </c>
      <c r="D693" t="inlineStr">
        <is>
          <t>mobility</t>
        </is>
      </c>
      <c r="E693" t="inlineStr">
        <is>
          <t>none</t>
        </is>
      </c>
      <c r="F693" t="inlineStr">
        <is>
          <t>full-body</t>
        </is>
      </c>
      <c r="G693" t="inlineStr">
        <is>
          <t>time_min</t>
        </is>
      </c>
      <c r="H693" t="inlineStr">
        <is>
          <t>min</t>
        </is>
      </c>
      <c r="I693" t="inlineStr">
        <is>
          <t>1_intro</t>
        </is>
      </c>
      <c r="J693" t="inlineStr">
        <is>
          <t>recovery</t>
        </is>
      </c>
      <c r="K693" t="inlineStr">
        <is>
          <t>mobility</t>
        </is>
      </c>
      <c r="L693" t="inlineStr">
        <is>
          <t>none</t>
        </is>
      </c>
      <c r="M693" t="inlineStr">
        <is>
          <t>static</t>
        </is>
      </c>
      <c r="N693" t="inlineStr">
        <is>
          <t>bilateral</t>
        </is>
      </c>
      <c r="O693" t="inlineStr">
        <is>
          <t>1</t>
        </is>
      </c>
      <c r="P693" t="inlineStr">
        <is>
          <t>time</t>
        </is>
      </c>
      <c r="Q693" t="inlineStr">
        <is>
          <t>1</t>
        </is>
      </c>
      <c r="R693" t="inlineStr">
        <is>
          <t>recovery|no-equipment</t>
        </is>
      </c>
      <c r="S693" t="inlineStr">
        <is>
          <t>1</t>
        </is>
      </c>
      <c r="T693" t="inlineStr">
        <is>
          <t>Vuelta a la calma</t>
        </is>
      </c>
      <c r="U693" t="inlineStr">
        <is>
          <t>Retour au calme</t>
        </is>
      </c>
      <c r="V693" t="inlineStr">
        <is>
          <t>Cooldown</t>
        </is>
      </c>
      <c r="W693" t="inlineStr">
        <is>
          <t>Cooldown</t>
        </is>
      </c>
    </row>
    <row r="694">
      <c r="A694" t="inlineStr">
        <is>
          <t>meditation</t>
        </is>
      </c>
      <c r="B694" t="inlineStr">
        <is>
          <t>Meditation</t>
        </is>
      </c>
      <c r="C694">
        <f>IF(about!$B$5="ES",T694,IF(about!$B$5="FR",U694,IF(about!$B$5="DE",V694,IF(about!$B$5="NL",W694,B694))))</f>
        <v/>
      </c>
      <c r="D694" t="inlineStr">
        <is>
          <t>mobility</t>
        </is>
      </c>
      <c r="E694" t="inlineStr">
        <is>
          <t>yoga-mat</t>
        </is>
      </c>
      <c r="F694" t="inlineStr">
        <is>
          <t>core</t>
        </is>
      </c>
      <c r="G694" t="inlineStr">
        <is>
          <t>time_min</t>
        </is>
      </c>
      <c r="H694" t="inlineStr">
        <is>
          <t>min</t>
        </is>
      </c>
      <c r="I694" t="inlineStr">
        <is>
          <t>1_intro</t>
        </is>
      </c>
      <c r="J694" t="inlineStr">
        <is>
          <t>recovery</t>
        </is>
      </c>
      <c r="K694" t="inlineStr">
        <is>
          <t>none</t>
        </is>
      </c>
      <c r="L694" t="inlineStr">
        <is>
          <t>none</t>
        </is>
      </c>
      <c r="M694" t="inlineStr">
        <is>
          <t>static</t>
        </is>
      </c>
      <c r="N694" t="inlineStr">
        <is>
          <t>bilateral</t>
        </is>
      </c>
      <c r="O694" t="inlineStr">
        <is>
          <t>1</t>
        </is>
      </c>
      <c r="P694" t="inlineStr">
        <is>
          <t>time</t>
        </is>
      </c>
      <c r="Q694" t="inlineStr">
        <is>
          <t>1</t>
        </is>
      </c>
      <c r="R694" t="inlineStr">
        <is>
          <t>recovery|no-equipment</t>
        </is>
      </c>
      <c r="S694" t="inlineStr">
        <is>
          <t>1</t>
        </is>
      </c>
      <c r="T694" t="inlineStr">
        <is>
          <t>Meditación</t>
        </is>
      </c>
      <c r="U694" t="inlineStr">
        <is>
          <t>Méditation</t>
        </is>
      </c>
      <c r="V694" t="inlineStr">
        <is>
          <t>Meditation</t>
        </is>
      </c>
      <c r="W694" t="inlineStr">
        <is>
          <t>Meditatie</t>
        </is>
      </c>
    </row>
    <row r="695">
      <c r="A695" t="inlineStr">
        <is>
          <t>breath-work</t>
        </is>
      </c>
      <c r="B695" t="inlineStr">
        <is>
          <t>Breath Work</t>
        </is>
      </c>
      <c r="C695">
        <f>IF(about!$B$5="ES",T695,IF(about!$B$5="FR",U695,IF(about!$B$5="DE",V695,IF(about!$B$5="NL",W695,B695))))</f>
        <v/>
      </c>
      <c r="D695" t="inlineStr">
        <is>
          <t>mobility</t>
        </is>
      </c>
      <c r="E695" t="inlineStr">
        <is>
          <t>yoga-mat</t>
        </is>
      </c>
      <c r="F695" t="inlineStr">
        <is>
          <t>cardio</t>
        </is>
      </c>
      <c r="G695" t="inlineStr">
        <is>
          <t>time_min</t>
        </is>
      </c>
      <c r="H695" t="inlineStr">
        <is>
          <t>min</t>
        </is>
      </c>
      <c r="I695" t="inlineStr">
        <is>
          <t>1_intro</t>
        </is>
      </c>
      <c r="J695" t="inlineStr">
        <is>
          <t>recovery</t>
        </is>
      </c>
      <c r="K695" t="inlineStr">
        <is>
          <t>none</t>
        </is>
      </c>
      <c r="L695" t="inlineStr">
        <is>
          <t>none</t>
        </is>
      </c>
      <c r="M695" t="inlineStr">
        <is>
          <t>static</t>
        </is>
      </c>
      <c r="N695" t="inlineStr">
        <is>
          <t>bilateral</t>
        </is>
      </c>
      <c r="O695" t="inlineStr">
        <is>
          <t>core</t>
        </is>
      </c>
      <c r="P695" t="inlineStr">
        <is>
          <t>time</t>
        </is>
      </c>
      <c r="Q695" t="inlineStr">
        <is>
          <t>1</t>
        </is>
      </c>
      <c r="R695" t="inlineStr">
        <is>
          <t>recovery|no-equipment</t>
        </is>
      </c>
      <c r="S695" t="inlineStr">
        <is>
          <t>1</t>
        </is>
      </c>
      <c r="T695" t="inlineStr">
        <is>
          <t>Respiración consciente</t>
        </is>
      </c>
      <c r="U695" t="inlineStr">
        <is>
          <t>Travail respiratoire</t>
        </is>
      </c>
      <c r="V695" t="inlineStr">
        <is>
          <t>Atemarbeit</t>
        </is>
      </c>
      <c r="W695" t="inlineStr">
        <is>
          <t>Ademwerk</t>
        </is>
      </c>
    </row>
    <row r="696">
      <c r="A696" t="inlineStr">
        <is>
          <t>weighted-step-down</t>
        </is>
      </c>
      <c r="B696" t="inlineStr">
        <is>
          <t>Weighted Step-Down</t>
        </is>
      </c>
      <c r="C696">
        <f>IF(about!$B$5="ES",T696,IF(about!$B$5="FR",U696,IF(about!$B$5="DE",V696,IF(about!$B$5="NL",W696,B696))))</f>
        <v/>
      </c>
      <c r="D696" t="inlineStr">
        <is>
          <t>strength</t>
        </is>
      </c>
      <c r="E696" t="inlineStr">
        <is>
          <t>dumbbells|box</t>
        </is>
      </c>
      <c r="F696" t="inlineStr">
        <is>
          <t>legs|glutes</t>
        </is>
      </c>
      <c r="G696" t="inlineStr">
        <is>
          <t>reps</t>
        </is>
      </c>
      <c r="H696" t="inlineStr">
        <is>
          <t>kg</t>
        </is>
      </c>
      <c r="I696" t="inlineStr">
        <is>
          <t>3_intermediate</t>
        </is>
      </c>
      <c r="J696" t="inlineStr">
        <is>
          <t>physio</t>
        </is>
      </c>
      <c r="K696" t="inlineStr">
        <is>
          <t>squat</t>
        </is>
      </c>
      <c r="L696" t="inlineStr">
        <is>
          <t>compound</t>
        </is>
      </c>
      <c r="M696" t="inlineStr">
        <is>
          <t>mixed</t>
        </is>
      </c>
      <c r="N696" t="inlineStr">
        <is>
          <t>unilateral</t>
        </is>
      </c>
      <c r="O696" t="inlineStr">
        <is>
          <t>core</t>
        </is>
      </c>
      <c r="P696" t="inlineStr">
        <is>
          <t>external_weight_each_side</t>
        </is>
      </c>
      <c r="Q696" t="inlineStr">
        <is>
          <t>1</t>
        </is>
      </c>
      <c r="R696" t="inlineStr">
        <is>
          <t>unilateral|rehab-friendly</t>
        </is>
      </c>
      <c r="S696" t="inlineStr">
        <is>
          <t>1</t>
        </is>
      </c>
      <c r="T696" t="inlineStr">
        <is>
          <t>Bajada con peso</t>
        </is>
      </c>
      <c r="U696" t="inlineStr">
        <is>
          <t>Descente lestée</t>
        </is>
      </c>
      <c r="V696" t="inlineStr">
        <is>
          <t>Step-Down mit Gewicht</t>
        </is>
      </c>
      <c r="W696" t="inlineStr">
        <is>
          <t>Step-down met gewicht</t>
        </is>
      </c>
    </row>
    <row r="697">
      <c r="A697" t="inlineStr">
        <is>
          <t>wall-walks-physio</t>
        </is>
      </c>
      <c r="B697" t="inlineStr">
        <is>
          <t>Wall Walks (Physio)</t>
        </is>
      </c>
      <c r="C697">
        <f>IF(about!$B$5="ES",T697,IF(about!$B$5="FR",U697,IF(about!$B$5="DE",V697,IF(about!$B$5="NL",W697,B697))))</f>
        <v/>
      </c>
      <c r="D697" t="inlineStr">
        <is>
          <t>physio</t>
        </is>
      </c>
      <c r="E697" t="inlineStr">
        <is>
          <t>none</t>
        </is>
      </c>
      <c r="F697" t="inlineStr">
        <is>
          <t>shoulders|back</t>
        </is>
      </c>
      <c r="G697" t="inlineStr">
        <is>
          <t>reps</t>
        </is>
      </c>
      <c r="H697" t="inlineStr">
        <is>
          <t>reps</t>
        </is>
      </c>
      <c r="I697" t="inlineStr">
        <is>
          <t>1_intro</t>
        </is>
      </c>
      <c r="J697" t="inlineStr">
        <is>
          <t>spine</t>
        </is>
      </c>
      <c r="K697" t="inlineStr">
        <is>
          <t>mobility</t>
        </is>
      </c>
      <c r="L697" t="inlineStr">
        <is>
          <t>compound</t>
        </is>
      </c>
      <c r="M697" t="inlineStr">
        <is>
          <t>mixed</t>
        </is>
      </c>
      <c r="N697" t="inlineStr">
        <is>
          <t>bilateral</t>
        </is>
      </c>
      <c r="O697" t="inlineStr">
        <is>
          <t>1</t>
        </is>
      </c>
      <c r="P697" t="inlineStr">
        <is>
          <t>bodyweight</t>
        </is>
      </c>
      <c r="Q697" t="inlineStr">
        <is>
          <t>1</t>
        </is>
      </c>
      <c r="R697" t="inlineStr">
        <is>
          <t>rehab-friendly|warmup-dynamic|no-equipment</t>
        </is>
      </c>
      <c r="S697" t="inlineStr">
        <is>
          <t>1</t>
        </is>
      </c>
      <c r="T697" t="inlineStr">
        <is>
          <t>Caminata pared (fisio)</t>
        </is>
      </c>
      <c r="U697" t="inlineStr">
        <is>
          <t>Marche au mur (kiné)</t>
        </is>
      </c>
      <c r="V697" t="inlineStr">
        <is>
          <t>Wandgehen (Physio)</t>
        </is>
      </c>
      <c r="W697" t="inlineStr">
        <is>
          <t>Muurloop (fysio)</t>
        </is>
      </c>
    </row>
    <row r="698">
      <c r="A698" t="inlineStr">
        <is>
          <t>calf-stretch-step</t>
        </is>
      </c>
      <c r="B698" t="inlineStr">
        <is>
          <t>Calf Stretch on Step</t>
        </is>
      </c>
      <c r="C698">
        <f>IF(about!$B$5="ES",T698,IF(about!$B$5="FR",U698,IF(about!$B$5="DE",V698,IF(about!$B$5="NL",W698,B698))))</f>
        <v/>
      </c>
      <c r="D698" t="inlineStr">
        <is>
          <t>mobility</t>
        </is>
      </c>
      <c r="E698" t="inlineStr">
        <is>
          <t>box</t>
        </is>
      </c>
      <c r="F698" t="inlineStr">
        <is>
          <t>legs</t>
        </is>
      </c>
      <c r="G698" t="inlineStr">
        <is>
          <t>time_sec</t>
        </is>
      </c>
      <c r="H698" t="inlineStr">
        <is>
          <t>sec</t>
        </is>
      </c>
      <c r="I698" t="inlineStr">
        <is>
          <t>1_intro</t>
        </is>
      </c>
      <c r="J698" t="inlineStr">
        <is>
          <t>stretch</t>
        </is>
      </c>
      <c r="K698" t="inlineStr">
        <is>
          <t>mobility</t>
        </is>
      </c>
      <c r="L698" t="inlineStr">
        <is>
          <t>none</t>
        </is>
      </c>
      <c r="M698" t="inlineStr">
        <is>
          <t>static</t>
        </is>
      </c>
      <c r="N698" t="inlineStr">
        <is>
          <t>unilateral</t>
        </is>
      </c>
      <c r="O698" t="inlineStr">
        <is>
          <t>1</t>
        </is>
      </c>
      <c r="P698" t="inlineStr">
        <is>
          <t>bodyweight</t>
        </is>
      </c>
      <c r="Q698" t="inlineStr">
        <is>
          <t>1</t>
        </is>
      </c>
      <c r="R698" t="inlineStr">
        <is>
          <t>unilateral|rehab-friendly</t>
        </is>
      </c>
      <c r="S698" t="inlineStr">
        <is>
          <t>1</t>
        </is>
      </c>
      <c r="T698" t="inlineStr">
        <is>
          <t>Estiramiento gemelos escalón</t>
        </is>
      </c>
      <c r="U698" t="inlineStr">
        <is>
          <t>Étirement mollets marche</t>
        </is>
      </c>
      <c r="V698" t="inlineStr">
        <is>
          <t>Wadendehnung Stufe</t>
        </is>
      </c>
      <c r="W698" t="inlineStr">
        <is>
          <t>Kuit stretch op trede</t>
        </is>
      </c>
    </row>
    <row r="699">
      <c r="A699" t="inlineStr">
        <is>
          <t>banded-overhead-stretch</t>
        </is>
      </c>
      <c r="B699" t="inlineStr">
        <is>
          <t>Banded Overhead Stretch</t>
        </is>
      </c>
      <c r="C699">
        <f>IF(about!$B$5="ES",T699,IF(about!$B$5="FR",U699,IF(about!$B$5="DE",V699,IF(about!$B$5="NL",W699,B699))))</f>
        <v/>
      </c>
      <c r="D699" t="inlineStr">
        <is>
          <t>mobility</t>
        </is>
      </c>
      <c r="E699" t="inlineStr">
        <is>
          <t>resistance-band</t>
        </is>
      </c>
      <c r="F699" t="inlineStr">
        <is>
          <t>shoulders|back</t>
        </is>
      </c>
      <c r="G699" t="inlineStr">
        <is>
          <t>time_sec</t>
        </is>
      </c>
      <c r="H699" t="inlineStr">
        <is>
          <t>sec</t>
        </is>
      </c>
      <c r="I699" t="inlineStr">
        <is>
          <t>1_intro</t>
        </is>
      </c>
      <c r="J699" t="inlineStr">
        <is>
          <t>stretch</t>
        </is>
      </c>
      <c r="K699" t="inlineStr">
        <is>
          <t>mobility</t>
        </is>
      </c>
      <c r="L699" t="inlineStr">
        <is>
          <t>none</t>
        </is>
      </c>
      <c r="M699" t="inlineStr">
        <is>
          <t>static</t>
        </is>
      </c>
      <c r="N699" t="inlineStr">
        <is>
          <t>bilateral</t>
        </is>
      </c>
      <c r="O699" t="inlineStr">
        <is>
          <t>1</t>
        </is>
      </c>
      <c r="P699" t="inlineStr">
        <is>
          <t>band_resistance</t>
        </is>
      </c>
      <c r="Q699" t="inlineStr">
        <is>
          <t>1</t>
        </is>
      </c>
      <c r="R699" t="inlineStr">
        <is>
          <t>rehab-friendly</t>
        </is>
      </c>
      <c r="S699" t="inlineStr">
        <is>
          <t>1</t>
        </is>
      </c>
      <c r="T699" t="inlineStr">
        <is>
          <t>Estiramiento elevado banda</t>
        </is>
      </c>
      <c r="U699" t="inlineStr">
        <is>
          <t>Étirement overhead élastique</t>
        </is>
      </c>
      <c r="V699" t="inlineStr">
        <is>
          <t>Überkopf-Banddehnung</t>
        </is>
      </c>
      <c r="W699" t="inlineStr">
        <is>
          <t>Banded overhead stretch</t>
        </is>
      </c>
    </row>
    <row r="700">
      <c r="A700" t="inlineStr">
        <is>
          <t>pilates-leg-pull-back</t>
        </is>
      </c>
      <c r="B700" t="inlineStr">
        <is>
          <t>Leg Pull Back</t>
        </is>
      </c>
      <c r="C700">
        <f>IF(about!$B$5="ES",T700,IF(about!$B$5="FR",U700,IF(about!$B$5="DE",V700,IF(about!$B$5="NL",W700,B700))))</f>
        <v/>
      </c>
      <c r="D700" t="inlineStr">
        <is>
          <t>yoga</t>
        </is>
      </c>
      <c r="E700" t="inlineStr">
        <is>
          <t>yoga-mat</t>
        </is>
      </c>
      <c r="F700" t="inlineStr">
        <is>
          <t>glutes|core</t>
        </is>
      </c>
      <c r="G700" t="inlineStr">
        <is>
          <t>reps</t>
        </is>
      </c>
      <c r="H700" t="inlineStr">
        <is>
          <t>reps</t>
        </is>
      </c>
      <c r="I700" t="inlineStr">
        <is>
          <t>3_intermediate</t>
        </is>
      </c>
      <c r="J700" t="inlineStr">
        <is>
          <t>pilates</t>
        </is>
      </c>
      <c r="K700" t="inlineStr">
        <is>
          <t>anti_extension</t>
        </is>
      </c>
      <c r="L700" t="inlineStr">
        <is>
          <t>compound</t>
        </is>
      </c>
      <c r="M700" t="inlineStr">
        <is>
          <t>static</t>
        </is>
      </c>
      <c r="N700" t="inlineStr">
        <is>
          <t>bilateral</t>
        </is>
      </c>
      <c r="O700" t="inlineStr">
        <is>
          <t>arms</t>
        </is>
      </c>
      <c r="P700" t="inlineStr">
        <is>
          <t>bodyweight</t>
        </is>
      </c>
      <c r="Q700" t="inlineStr">
        <is>
          <t>1</t>
        </is>
      </c>
      <c r="R700" t="inlineStr">
        <is>
          <t>pilates</t>
        </is>
      </c>
      <c r="S700" t="inlineStr">
        <is>
          <t>1</t>
        </is>
      </c>
      <c r="T700" t="inlineStr">
        <is>
          <t>Leg pull back</t>
        </is>
      </c>
      <c r="U700" t="inlineStr">
        <is>
          <t>Leg pull back</t>
        </is>
      </c>
      <c r="V700" t="inlineStr">
        <is>
          <t>Leg Pull Back</t>
        </is>
      </c>
      <c r="W700" t="inlineStr">
        <is>
          <t>Leg pull back</t>
        </is>
      </c>
    </row>
    <row r="701">
      <c r="A701" t="inlineStr">
        <is>
          <t>sotts-press-light</t>
        </is>
      </c>
      <c r="B701" t="inlineStr">
        <is>
          <t>Light Sotts Press</t>
        </is>
      </c>
      <c r="C701">
        <f>IF(about!$B$5="ES",T701,IF(about!$B$5="FR",U701,IF(about!$B$5="DE",V701,IF(about!$B$5="NL",W701,B701))))</f>
        <v/>
      </c>
      <c r="D701" t="inlineStr">
        <is>
          <t>strength</t>
        </is>
      </c>
      <c r="E701" t="inlineStr">
        <is>
          <t>barbell</t>
        </is>
      </c>
      <c r="F701" t="inlineStr">
        <is>
          <t>shoulders|core</t>
        </is>
      </c>
      <c r="G701" t="inlineStr">
        <is>
          <t>reps</t>
        </is>
      </c>
      <c r="H701" t="inlineStr">
        <is>
          <t>kg</t>
        </is>
      </c>
      <c r="I701" t="inlineStr">
        <is>
          <t>3_intermediate</t>
        </is>
      </c>
      <c r="J701" t="inlineStr">
        <is>
          <t>olympic</t>
        </is>
      </c>
      <c r="K701" t="inlineStr">
        <is>
          <t>push_vertical</t>
        </is>
      </c>
      <c r="L701" t="inlineStr">
        <is>
          <t>compound</t>
        </is>
      </c>
      <c r="M701" t="inlineStr">
        <is>
          <t>push</t>
        </is>
      </c>
      <c r="N701" t="inlineStr">
        <is>
          <t>bilateral</t>
        </is>
      </c>
      <c r="O701" t="inlineStr">
        <is>
          <t>legs</t>
        </is>
      </c>
      <c r="P701" t="inlineStr">
        <is>
          <t>external_weight</t>
        </is>
      </c>
      <c r="Q701" t="inlineStr">
        <is>
          <t>1</t>
        </is>
      </c>
      <c r="R701" t="inlineStr">
        <is>
          <t>olympic|warmup-dynamic</t>
        </is>
      </c>
      <c r="S701" t="inlineStr">
        <is>
          <t>1</t>
        </is>
      </c>
      <c r="T701" t="inlineStr">
        <is>
          <t>Sotts press ligero</t>
        </is>
      </c>
      <c r="U701" t="inlineStr">
        <is>
          <t>Sotts press léger</t>
        </is>
      </c>
      <c r="V701" t="inlineStr">
        <is>
          <t>Leichter Sotts-Drücken</t>
        </is>
      </c>
      <c r="W701" t="inlineStr">
        <is>
          <t>Lichte sotts press</t>
        </is>
      </c>
    </row>
    <row r="702">
      <c r="A702" t="inlineStr">
        <is>
          <t>barbell-good-morning-paused</t>
        </is>
      </c>
      <c r="B702" t="inlineStr">
        <is>
          <t>Paused Good Morning</t>
        </is>
      </c>
      <c r="C702">
        <f>IF(about!$B$5="ES",T702,IF(about!$B$5="FR",U702,IF(about!$B$5="DE",V702,IF(about!$B$5="NL",W702,B702))))</f>
        <v/>
      </c>
      <c r="D702" t="inlineStr">
        <is>
          <t>strength</t>
        </is>
      </c>
      <c r="E702" t="inlineStr">
        <is>
          <t>barbell|squat-rack</t>
        </is>
      </c>
      <c r="F702" t="inlineStr">
        <is>
          <t>back|glutes|legs</t>
        </is>
      </c>
      <c r="G702" t="inlineStr">
        <is>
          <t>reps</t>
        </is>
      </c>
      <c r="H702" t="inlineStr">
        <is>
          <t>kg</t>
        </is>
      </c>
      <c r="I702" t="inlineStr">
        <is>
          <t>3_intermediate</t>
        </is>
      </c>
      <c r="J702" t="inlineStr">
        <is>
          <t>powerlifting</t>
        </is>
      </c>
      <c r="K702" t="inlineStr">
        <is>
          <t>hinge</t>
        </is>
      </c>
      <c r="L702" t="inlineStr">
        <is>
          <t>compound</t>
        </is>
      </c>
      <c r="M702" t="inlineStr">
        <is>
          <t>pull</t>
        </is>
      </c>
      <c r="N702" t="inlineStr">
        <is>
          <t>bilateral</t>
        </is>
      </c>
      <c r="O702" t="inlineStr">
        <is>
          <t>core</t>
        </is>
      </c>
      <c r="P702" t="inlineStr">
        <is>
          <t>external_weight</t>
        </is>
      </c>
      <c r="Q702" t="inlineStr">
        <is>
          <t>2-1-1-0</t>
        </is>
      </c>
      <c r="R702" t="inlineStr">
        <is>
          <t>powerlifting</t>
        </is>
      </c>
      <c r="S702" t="inlineStr">
        <is>
          <t>1</t>
        </is>
      </c>
      <c r="T702" t="inlineStr">
        <is>
          <t>Buenos días con pausa</t>
        </is>
      </c>
      <c r="U702" t="inlineStr">
        <is>
          <t>Good morning avec pause</t>
        </is>
      </c>
      <c r="V702" t="inlineStr">
        <is>
          <t>Pausen-Good-Morning</t>
        </is>
      </c>
      <c r="W702" t="inlineStr">
        <is>
          <t>Goodmorning met pauze</t>
        </is>
      </c>
    </row>
    <row r="703">
      <c r="A703" t="inlineStr">
        <is>
          <t>banded-bench-press</t>
        </is>
      </c>
      <c r="B703" t="inlineStr">
        <is>
          <t>Banded Bench Press</t>
        </is>
      </c>
      <c r="C703">
        <f>IF(about!$B$5="ES",T703,IF(about!$B$5="FR",U703,IF(about!$B$5="DE",V703,IF(about!$B$5="NL",W703,B703))))</f>
        <v/>
      </c>
      <c r="D703" t="inlineStr">
        <is>
          <t>strength</t>
        </is>
      </c>
      <c r="E703" t="inlineStr">
        <is>
          <t>barbell|bench|resistance-band</t>
        </is>
      </c>
      <c r="F703" t="inlineStr">
        <is>
          <t>chest|arms|shoulders</t>
        </is>
      </c>
      <c r="G703" t="inlineStr">
        <is>
          <t>reps</t>
        </is>
      </c>
      <c r="H703" t="inlineStr">
        <is>
          <t>kg</t>
        </is>
      </c>
      <c r="I703" t="inlineStr">
        <is>
          <t>3_intermediate</t>
        </is>
      </c>
      <c r="J703" t="inlineStr">
        <is>
          <t>powerlifting</t>
        </is>
      </c>
      <c r="K703" t="inlineStr">
        <is>
          <t>push_horizontal</t>
        </is>
      </c>
      <c r="L703" t="inlineStr">
        <is>
          <t>compound</t>
        </is>
      </c>
      <c r="M703" t="inlineStr">
        <is>
          <t>push</t>
        </is>
      </c>
      <c r="N703" t="inlineStr">
        <is>
          <t>bilateral</t>
        </is>
      </c>
      <c r="O703" t="inlineStr">
        <is>
          <t>core</t>
        </is>
      </c>
      <c r="P703" t="inlineStr">
        <is>
          <t>external_weight</t>
        </is>
      </c>
      <c r="Q703" t="inlineStr">
        <is>
          <t>1</t>
        </is>
      </c>
      <c r="R703" t="inlineStr">
        <is>
          <t>powerlifting</t>
        </is>
      </c>
      <c r="S703" t="inlineStr">
        <is>
          <t>1</t>
        </is>
      </c>
      <c r="T703" t="inlineStr">
        <is>
          <t>Press banca con bandas</t>
        </is>
      </c>
      <c r="U703" t="inlineStr">
        <is>
          <t>Développé avec élastiques</t>
        </is>
      </c>
      <c r="V703" t="inlineStr">
        <is>
          <t>Bankdrücken mit Band</t>
        </is>
      </c>
      <c r="W703" t="inlineStr">
        <is>
          <t>Bankdrukken met band</t>
        </is>
      </c>
    </row>
    <row r="704">
      <c r="A704" t="inlineStr">
        <is>
          <t>banded-squat</t>
        </is>
      </c>
      <c r="B704" t="inlineStr">
        <is>
          <t>Banded Squat</t>
        </is>
      </c>
      <c r="C704">
        <f>IF(about!$B$5="ES",T704,IF(about!$B$5="FR",U704,IF(about!$B$5="DE",V704,IF(about!$B$5="NL",W704,B704))))</f>
        <v/>
      </c>
      <c r="D704" t="inlineStr">
        <is>
          <t>strength</t>
        </is>
      </c>
      <c r="E704" t="inlineStr">
        <is>
          <t>barbell|resistance-band</t>
        </is>
      </c>
      <c r="F704" t="inlineStr">
        <is>
          <t>legs|glutes</t>
        </is>
      </c>
      <c r="G704" t="inlineStr">
        <is>
          <t>reps</t>
        </is>
      </c>
      <c r="H704" t="inlineStr">
        <is>
          <t>kg</t>
        </is>
      </c>
      <c r="I704" t="inlineStr">
        <is>
          <t>3_intermediate</t>
        </is>
      </c>
      <c r="J704" t="inlineStr">
        <is>
          <t>powerlifting</t>
        </is>
      </c>
      <c r="K704" t="inlineStr">
        <is>
          <t>squat</t>
        </is>
      </c>
      <c r="L704" t="inlineStr">
        <is>
          <t>compound</t>
        </is>
      </c>
      <c r="M704" t="inlineStr">
        <is>
          <t>mixed</t>
        </is>
      </c>
      <c r="N704" t="inlineStr">
        <is>
          <t>bilateral</t>
        </is>
      </c>
      <c r="O704" t="inlineStr">
        <is>
          <t>core</t>
        </is>
      </c>
      <c r="P704" t="inlineStr">
        <is>
          <t>external_weight</t>
        </is>
      </c>
      <c r="Q704" t="inlineStr">
        <is>
          <t>1</t>
        </is>
      </c>
      <c r="R704" t="inlineStr">
        <is>
          <t>powerlifting</t>
        </is>
      </c>
      <c r="S704" t="inlineStr">
        <is>
          <t>1</t>
        </is>
      </c>
      <c r="T704" t="inlineStr">
        <is>
          <t>Sentadilla con bandas</t>
        </is>
      </c>
      <c r="U704" t="inlineStr">
        <is>
          <t>Squat avec élastiques</t>
        </is>
      </c>
      <c r="V704" t="inlineStr">
        <is>
          <t>Kniebeuge mit Band</t>
        </is>
      </c>
      <c r="W704" t="inlineStr">
        <is>
          <t>Squat met band</t>
        </is>
      </c>
    </row>
    <row r="705">
      <c r="A705" t="inlineStr">
        <is>
          <t>banded-deadlift</t>
        </is>
      </c>
      <c r="B705" t="inlineStr">
        <is>
          <t>Banded Deadlift</t>
        </is>
      </c>
      <c r="C705">
        <f>IF(about!$B$5="ES",T705,IF(about!$B$5="FR",U705,IF(about!$B$5="DE",V705,IF(about!$B$5="NL",W705,B705))))</f>
        <v/>
      </c>
      <c r="D705" t="inlineStr">
        <is>
          <t>strength</t>
        </is>
      </c>
      <c r="E705" t="inlineStr">
        <is>
          <t>barbell|resistance-band</t>
        </is>
      </c>
      <c r="F705" t="inlineStr">
        <is>
          <t>legs|glutes|back</t>
        </is>
      </c>
      <c r="G705" t="inlineStr">
        <is>
          <t>reps</t>
        </is>
      </c>
      <c r="H705" t="inlineStr">
        <is>
          <t>kg</t>
        </is>
      </c>
      <c r="I705" t="inlineStr">
        <is>
          <t>3_intermediate</t>
        </is>
      </c>
      <c r="J705" t="inlineStr">
        <is>
          <t>powerlifting</t>
        </is>
      </c>
      <c r="K705" t="inlineStr">
        <is>
          <t>hinge</t>
        </is>
      </c>
      <c r="L705" t="inlineStr">
        <is>
          <t>compound</t>
        </is>
      </c>
      <c r="M705" t="inlineStr">
        <is>
          <t>pull</t>
        </is>
      </c>
      <c r="N705" t="inlineStr">
        <is>
          <t>bilateral</t>
        </is>
      </c>
      <c r="O705" t="inlineStr">
        <is>
          <t>core</t>
        </is>
      </c>
      <c r="P705" t="inlineStr">
        <is>
          <t>external_weight</t>
        </is>
      </c>
      <c r="Q705" t="inlineStr">
        <is>
          <t>1</t>
        </is>
      </c>
      <c r="R705" t="inlineStr">
        <is>
          <t>powerlifting</t>
        </is>
      </c>
      <c r="S705" t="inlineStr">
        <is>
          <t>1</t>
        </is>
      </c>
      <c r="T705" t="inlineStr">
        <is>
          <t>Peso muerto con bandas</t>
        </is>
      </c>
      <c r="U705" t="inlineStr">
        <is>
          <t>Soulevé avec élastiques</t>
        </is>
      </c>
      <c r="V705" t="inlineStr">
        <is>
          <t>Kreuzheben mit Band</t>
        </is>
      </c>
      <c r="W705" t="inlineStr">
        <is>
          <t>Deadlift met band</t>
        </is>
      </c>
    </row>
    <row r="706">
      <c r="A706" t="inlineStr">
        <is>
          <t>chain-bench-press</t>
        </is>
      </c>
      <c r="B706" t="inlineStr">
        <is>
          <t>Chain Bench Press</t>
        </is>
      </c>
      <c r="C706">
        <f>IF(about!$B$5="ES",T706,IF(about!$B$5="FR",U706,IF(about!$B$5="DE",V706,IF(about!$B$5="NL",W706,B706))))</f>
        <v/>
      </c>
      <c r="D706" t="inlineStr">
        <is>
          <t>strength</t>
        </is>
      </c>
      <c r="E706" t="inlineStr">
        <is>
          <t>barbell|bench</t>
        </is>
      </c>
      <c r="F706" t="inlineStr">
        <is>
          <t>chest|arms|shoulders</t>
        </is>
      </c>
      <c r="G706" t="inlineStr">
        <is>
          <t>reps</t>
        </is>
      </c>
      <c r="H706" t="inlineStr">
        <is>
          <t>kg</t>
        </is>
      </c>
      <c r="I706" t="inlineStr">
        <is>
          <t>3_intermediate</t>
        </is>
      </c>
      <c r="J706" t="inlineStr">
        <is>
          <t>powerlifting</t>
        </is>
      </c>
      <c r="K706" t="inlineStr">
        <is>
          <t>push_horizontal</t>
        </is>
      </c>
      <c r="L706" t="inlineStr">
        <is>
          <t>compound</t>
        </is>
      </c>
      <c r="M706" t="inlineStr">
        <is>
          <t>push</t>
        </is>
      </c>
      <c r="N706" t="inlineStr">
        <is>
          <t>bilateral</t>
        </is>
      </c>
      <c r="O706" t="inlineStr">
        <is>
          <t>core</t>
        </is>
      </c>
      <c r="P706" t="inlineStr">
        <is>
          <t>external_weight</t>
        </is>
      </c>
      <c r="Q706" t="inlineStr">
        <is>
          <t>1</t>
        </is>
      </c>
      <c r="R706" t="inlineStr">
        <is>
          <t>powerlifting</t>
        </is>
      </c>
      <c r="S706" t="inlineStr">
        <is>
          <t>1</t>
        </is>
      </c>
      <c r="T706" t="inlineStr">
        <is>
          <t>Press banca con cadenas</t>
        </is>
      </c>
      <c r="U706" t="inlineStr">
        <is>
          <t>Développé chaînes</t>
        </is>
      </c>
      <c r="V706" t="inlineStr">
        <is>
          <t>Bankdrücken mit Ketten</t>
        </is>
      </c>
      <c r="W706" t="inlineStr">
        <is>
          <t>Chain bankdrukken</t>
        </is>
      </c>
    </row>
  </sheetData>
  <sheetProtection selectLockedCells="0" selectUnlockedCells="0" sheet="1" objects="1" insertRows="1" insertHyperlinks="1" autoFilter="1" scenarios="1" formatColumns="1" deleteColumns="1" insertColumns="1" pivotTables="1" deleteRows="1" formatCells="1" formatRows="1" sort="1"/>
  <dataValidations count="9">
    <dataValidation sqref="D3:D706" showDropDown="0" showInputMessage="0" showErrorMessage="0" allowBlank="1" type="list">
      <formula1>"strength,conditioning,crossfit,hyrox,physio,mobility,yoga,calisthenics,warmup,cardio,rest"</formula1>
    </dataValidation>
    <dataValidation sqref="G3:G706" showDropDown="0" showInputMessage="0" showErrorMessage="0" allowBlank="1" type="list">
      <formula1>"reps,time_sec,time_min,distance_m,calories,rounds,rpe,none"</formula1>
    </dataValidation>
    <dataValidation sqref="H3:H706" showDropDown="0" showInputMessage="0" showErrorMessage="0" allowBlank="1" type="list">
      <formula1>"kg,lb,sec,min,m,cal,reps,rounds,rpe"</formula1>
    </dataValidation>
    <dataValidation sqref="I3:I706" showDropDown="0" showInputMessage="0" showErrorMessage="0" allowBlank="1" type="list">
      <formula1>"1_intro,2_beginner,3_intermediate,4_advanced,5_elite"</formula1>
    </dataValidation>
    <dataValidation sqref="K3:K706" showDropDown="0" showInputMessage="0" showErrorMessage="0" allowBlank="1" type="list">
      <formula1>"squat,hinge,lunge,push_horizontal,push_vertical,pull_horizontal,pull_vertical,carry,rotation,anti_rotation,anti_extension,anti_lateral_flexion,gait,jump,throw,isometric,mobility,none"</formula1>
    </dataValidation>
    <dataValidation sqref="L3:L706" showDropDown="0" showInputMessage="0" showErrorMessage="0" allowBlank="1" type="list">
      <formula1>"compound,isolation,none"</formula1>
    </dataValidation>
    <dataValidation sqref="M3:M706" showDropDown="0" showInputMessage="0" showErrorMessage="0" allowBlank="1" type="list">
      <formula1>"push,pull,static,explosive,mixed,none"</formula1>
    </dataValidation>
    <dataValidation sqref="N3:N706" showDropDown="0" showInputMessage="0" showErrorMessage="0" allowBlank="1" type="list">
      <formula1>"bilateral,unilateral,alternating,rotational"</formula1>
    </dataValidation>
    <dataValidation sqref="P3:P706" showDropDown="0" showInputMessage="0" showErrorMessage="0" allowBlank="1" type="list">
      <formula1>"external_weight,external_weight_each_side,bodyweight,weighted_bodyweight,assisted_bodyweight,machine_stack,band_resistance,implement_weight,rpe,distance,time,none"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56"/>
  <sheetViews>
    <sheetView workbookViewId="0">
      <selection activeCell="A1" sqref="A1"/>
    </sheetView>
  </sheetViews>
  <sheetFormatPr baseColWidth="10" defaultColWidth="8.83203125" defaultRowHeight="15"/>
  <cols>
    <col width="24" customWidth="1" min="1" max="1"/>
    <col width="14" customWidth="1" min="2" max="2"/>
    <col hidden="1" width="26" customWidth="1" min="3" max="3"/>
    <col width="26" customWidth="1" min="4" max="4"/>
  </cols>
  <sheetData>
    <row r="1" hidden="1">
      <c r="A1" t="inlineStr">
        <is>
          <t>equipment_id</t>
        </is>
      </c>
      <c r="B1" t="inlineStr">
        <is>
          <t>category</t>
        </is>
      </c>
      <c r="C1" t="inlineStr">
        <is>
          <t>name_en</t>
        </is>
      </c>
      <c r="D1" t="inlineStr">
        <is>
          <t>name_en</t>
        </is>
      </c>
    </row>
    <row r="2" customFormat="1" s="3">
      <c r="A2" s="5" t="inlineStr">
        <is>
          <t>ID</t>
        </is>
      </c>
      <c r="B2" s="5" t="inlineStr">
        <is>
          <t>Category</t>
        </is>
      </c>
      <c r="C2" s="5" t="inlineStr">
        <is>
          <t>Name (English)</t>
        </is>
      </c>
      <c r="D2" s="5" t="inlineStr">
        <is>
          <t>Name</t>
        </is>
      </c>
    </row>
    <row r="3">
      <c r="A3" t="inlineStr">
        <is>
          <t>none</t>
        </is>
      </c>
      <c r="B3" t="inlineStr">
        <is>
          <t>none</t>
        </is>
      </c>
      <c r="C3" t="inlineStr">
        <is>
          <t>None</t>
        </is>
      </c>
      <c r="D3" t="inlineStr">
        <is>
          <t>None</t>
        </is>
      </c>
    </row>
    <row r="4">
      <c r="A4" t="inlineStr">
        <is>
          <t>bodyweight</t>
        </is>
      </c>
      <c r="B4" t="inlineStr">
        <is>
          <t>bodyweight</t>
        </is>
      </c>
      <c r="C4" t="inlineStr">
        <is>
          <t>Bodyweight</t>
        </is>
      </c>
      <c r="D4" t="inlineStr">
        <is>
          <t>Bodyweight</t>
        </is>
      </c>
    </row>
    <row r="5">
      <c r="A5" t="inlineStr">
        <is>
          <t>barbell</t>
        </is>
      </c>
      <c r="B5" t="inlineStr">
        <is>
          <t>free_weight</t>
        </is>
      </c>
      <c r="C5" t="inlineStr">
        <is>
          <t>Barbell</t>
        </is>
      </c>
      <c r="D5" t="inlineStr">
        <is>
          <t>Barbell</t>
        </is>
      </c>
    </row>
    <row r="6">
      <c r="A6" t="inlineStr">
        <is>
          <t>ez-bar</t>
        </is>
      </c>
      <c r="B6" t="inlineStr">
        <is>
          <t>free_weight</t>
        </is>
      </c>
      <c r="C6" t="inlineStr">
        <is>
          <t>EZ Bar</t>
        </is>
      </c>
      <c r="D6" t="inlineStr">
        <is>
          <t>EZ Bar</t>
        </is>
      </c>
    </row>
    <row r="7">
      <c r="A7" t="inlineStr">
        <is>
          <t>trap-bar</t>
        </is>
      </c>
      <c r="B7" t="inlineStr">
        <is>
          <t>free_weight</t>
        </is>
      </c>
      <c r="C7" t="inlineStr">
        <is>
          <t>Trap Bar</t>
        </is>
      </c>
      <c r="D7" t="inlineStr">
        <is>
          <t>Trap Bar</t>
        </is>
      </c>
    </row>
    <row r="8">
      <c r="A8" t="inlineStr">
        <is>
          <t>safety-bar</t>
        </is>
      </c>
      <c r="B8" t="inlineStr">
        <is>
          <t>free_weight</t>
        </is>
      </c>
      <c r="C8" t="inlineStr">
        <is>
          <t>Safety Bar</t>
        </is>
      </c>
      <c r="D8" t="inlineStr">
        <is>
          <t>Safety Bar</t>
        </is>
      </c>
    </row>
    <row r="9">
      <c r="A9" t="inlineStr">
        <is>
          <t>dumbbells</t>
        </is>
      </c>
      <c r="B9" t="inlineStr">
        <is>
          <t>free_weight</t>
        </is>
      </c>
      <c r="C9" t="inlineStr">
        <is>
          <t>Dumbbells</t>
        </is>
      </c>
      <c r="D9" t="inlineStr">
        <is>
          <t>Dumbbells</t>
        </is>
      </c>
    </row>
    <row r="10">
      <c r="A10" t="inlineStr">
        <is>
          <t>kettlebell</t>
        </is>
      </c>
      <c r="B10" t="inlineStr">
        <is>
          <t>free_weight</t>
        </is>
      </c>
      <c r="C10" t="inlineStr">
        <is>
          <t>Kettlebell</t>
        </is>
      </c>
      <c r="D10" t="inlineStr">
        <is>
          <t>Kettlebell</t>
        </is>
      </c>
    </row>
    <row r="11">
      <c r="A11" t="inlineStr">
        <is>
          <t>cable-machine</t>
        </is>
      </c>
      <c r="B11" t="inlineStr">
        <is>
          <t>machine</t>
        </is>
      </c>
      <c r="C11" t="inlineStr">
        <is>
          <t>Cable Machine</t>
        </is>
      </c>
      <c r="D11" t="inlineStr">
        <is>
          <t>Cable Machine</t>
        </is>
      </c>
    </row>
    <row r="12">
      <c r="A12" t="inlineStr">
        <is>
          <t>lat-pulldown</t>
        </is>
      </c>
      <c r="B12" t="inlineStr">
        <is>
          <t>machine</t>
        </is>
      </c>
      <c r="C12" t="inlineStr">
        <is>
          <t>Lat Pulldown</t>
        </is>
      </c>
      <c r="D12" t="inlineStr">
        <is>
          <t>Lat Pulldown</t>
        </is>
      </c>
    </row>
    <row r="13">
      <c r="A13" t="inlineStr">
        <is>
          <t>chest-press-machine</t>
        </is>
      </c>
      <c r="B13" t="inlineStr">
        <is>
          <t>machine</t>
        </is>
      </c>
      <c r="C13" t="inlineStr">
        <is>
          <t>Chest Press Machine</t>
        </is>
      </c>
      <c r="D13" t="inlineStr">
        <is>
          <t>Chest Press Machine</t>
        </is>
      </c>
    </row>
    <row r="14">
      <c r="A14" t="inlineStr">
        <is>
          <t>leg-press-machine</t>
        </is>
      </c>
      <c r="B14" t="inlineStr">
        <is>
          <t>machine</t>
        </is>
      </c>
      <c r="C14" t="inlineStr">
        <is>
          <t>Leg Press</t>
        </is>
      </c>
      <c r="D14" t="inlineStr">
        <is>
          <t>Leg Press</t>
        </is>
      </c>
    </row>
    <row r="15">
      <c r="A15" t="inlineStr">
        <is>
          <t>leg-curl-machine</t>
        </is>
      </c>
      <c r="B15" t="inlineStr">
        <is>
          <t>machine</t>
        </is>
      </c>
      <c r="C15" t="inlineStr">
        <is>
          <t>Leg Curl Machine</t>
        </is>
      </c>
      <c r="D15" t="inlineStr">
        <is>
          <t>Leg Curl Machine</t>
        </is>
      </c>
    </row>
    <row r="16">
      <c r="A16" t="inlineStr">
        <is>
          <t>leg-extension-machine</t>
        </is>
      </c>
      <c r="B16" t="inlineStr">
        <is>
          <t>machine</t>
        </is>
      </c>
      <c r="C16" t="inlineStr">
        <is>
          <t>Leg Extension</t>
        </is>
      </c>
      <c r="D16" t="inlineStr">
        <is>
          <t>Leg Extension</t>
        </is>
      </c>
    </row>
    <row r="17">
      <c r="A17" t="inlineStr">
        <is>
          <t>smith-machine</t>
        </is>
      </c>
      <c r="B17" t="inlineStr">
        <is>
          <t>machine</t>
        </is>
      </c>
      <c r="C17" t="inlineStr">
        <is>
          <t>Smith Machine</t>
        </is>
      </c>
      <c r="D17" t="inlineStr">
        <is>
          <t>Smith Machine</t>
        </is>
      </c>
    </row>
    <row r="18">
      <c r="A18" t="inlineStr">
        <is>
          <t>hack-squat-machine</t>
        </is>
      </c>
      <c r="B18" t="inlineStr">
        <is>
          <t>machine</t>
        </is>
      </c>
      <c r="C18" t="inlineStr">
        <is>
          <t>Hack Squat</t>
        </is>
      </c>
      <c r="D18" t="inlineStr">
        <is>
          <t>Hack Squat</t>
        </is>
      </c>
    </row>
    <row r="19">
      <c r="A19" t="inlineStr">
        <is>
          <t>pec-deck</t>
        </is>
      </c>
      <c r="B19" t="inlineStr">
        <is>
          <t>machine</t>
        </is>
      </c>
      <c r="C19" t="inlineStr">
        <is>
          <t>Pec Deck</t>
        </is>
      </c>
      <c r="D19" t="inlineStr">
        <is>
          <t>Pec Deck</t>
        </is>
      </c>
    </row>
    <row r="20">
      <c r="A20" t="inlineStr">
        <is>
          <t>reverse-hyper</t>
        </is>
      </c>
      <c r="B20" t="inlineStr">
        <is>
          <t>machine</t>
        </is>
      </c>
      <c r="C20" t="inlineStr">
        <is>
          <t>Reverse Hyper</t>
        </is>
      </c>
      <c r="D20" t="inlineStr">
        <is>
          <t>Reverse Hyper</t>
        </is>
      </c>
    </row>
    <row r="21">
      <c r="A21" t="inlineStr">
        <is>
          <t>ghd</t>
        </is>
      </c>
      <c r="B21" t="inlineStr">
        <is>
          <t>machine</t>
        </is>
      </c>
      <c r="C21" t="inlineStr">
        <is>
          <t>GHD</t>
        </is>
      </c>
      <c r="D21" t="inlineStr">
        <is>
          <t>GHD</t>
        </is>
      </c>
    </row>
    <row r="22">
      <c r="A22" t="inlineStr">
        <is>
          <t>back-extension-bench</t>
        </is>
      </c>
      <c r="B22" t="inlineStr">
        <is>
          <t>machine</t>
        </is>
      </c>
      <c r="C22" t="inlineStr">
        <is>
          <t>Back Extension Bench</t>
        </is>
      </c>
      <c r="D22" t="inlineStr">
        <is>
          <t>Back Extension Bench</t>
        </is>
      </c>
    </row>
    <row r="23">
      <c r="A23" t="inlineStr">
        <is>
          <t>sled</t>
        </is>
      </c>
      <c r="B23" t="inlineStr">
        <is>
          <t>machine</t>
        </is>
      </c>
      <c r="C23" t="inlineStr">
        <is>
          <t>Sled</t>
        </is>
      </c>
      <c r="D23" t="inlineStr">
        <is>
          <t>Sled</t>
        </is>
      </c>
    </row>
    <row r="24">
      <c r="A24" t="inlineStr">
        <is>
          <t>prowler</t>
        </is>
      </c>
      <c r="B24" t="inlineStr">
        <is>
          <t>machine</t>
        </is>
      </c>
      <c r="C24" t="inlineStr">
        <is>
          <t>Prowler</t>
        </is>
      </c>
      <c r="D24" t="inlineStr">
        <is>
          <t>Prowler</t>
        </is>
      </c>
    </row>
    <row r="25">
      <c r="A25" t="inlineStr">
        <is>
          <t>assault-bike</t>
        </is>
      </c>
      <c r="B25" t="inlineStr">
        <is>
          <t>cardio</t>
        </is>
      </c>
      <c r="C25" t="inlineStr">
        <is>
          <t>Assault Bike</t>
        </is>
      </c>
      <c r="D25" t="inlineStr">
        <is>
          <t>Assault Bike</t>
        </is>
      </c>
    </row>
    <row r="26">
      <c r="A26" t="inlineStr">
        <is>
          <t>bike-erg</t>
        </is>
      </c>
      <c r="B26" t="inlineStr">
        <is>
          <t>cardio</t>
        </is>
      </c>
      <c r="C26" t="inlineStr">
        <is>
          <t>Bike Erg</t>
        </is>
      </c>
      <c r="D26" t="inlineStr">
        <is>
          <t>Bike Erg</t>
        </is>
      </c>
    </row>
    <row r="27">
      <c r="A27" t="inlineStr">
        <is>
          <t>rowing-erg</t>
        </is>
      </c>
      <c r="B27" t="inlineStr">
        <is>
          <t>cardio</t>
        </is>
      </c>
      <c r="C27" t="inlineStr">
        <is>
          <t>Rowing Erg</t>
        </is>
      </c>
      <c r="D27" t="inlineStr">
        <is>
          <t>Rowing Erg</t>
        </is>
      </c>
    </row>
    <row r="28">
      <c r="A28" t="inlineStr">
        <is>
          <t>ski-erg</t>
        </is>
      </c>
      <c r="B28" t="inlineStr">
        <is>
          <t>cardio</t>
        </is>
      </c>
      <c r="C28" t="inlineStr">
        <is>
          <t>Ski Erg</t>
        </is>
      </c>
      <c r="D28" t="inlineStr">
        <is>
          <t>Ski Erg</t>
        </is>
      </c>
    </row>
    <row r="29">
      <c r="A29" t="inlineStr">
        <is>
          <t>treadmill</t>
        </is>
      </c>
      <c r="B29" t="inlineStr">
        <is>
          <t>cardio</t>
        </is>
      </c>
      <c r="C29" t="inlineStr">
        <is>
          <t>Treadmill</t>
        </is>
      </c>
      <c r="D29" t="inlineStr">
        <is>
          <t>Treadmill</t>
        </is>
      </c>
    </row>
    <row r="30">
      <c r="A30" t="inlineStr">
        <is>
          <t>stationary-bike</t>
        </is>
      </c>
      <c r="B30" t="inlineStr">
        <is>
          <t>cardio</t>
        </is>
      </c>
      <c r="C30" t="inlineStr">
        <is>
          <t>Stationary Bike</t>
        </is>
      </c>
      <c r="D30" t="inlineStr">
        <is>
          <t>Stationary Bike</t>
        </is>
      </c>
    </row>
    <row r="31">
      <c r="A31" t="inlineStr">
        <is>
          <t>jump-rope</t>
        </is>
      </c>
      <c r="B31" t="inlineStr">
        <is>
          <t>cardio</t>
        </is>
      </c>
      <c r="C31" t="inlineStr">
        <is>
          <t>Jump Rope</t>
        </is>
      </c>
      <c r="D31" t="inlineStr">
        <is>
          <t>Jump Rope</t>
        </is>
      </c>
    </row>
    <row r="32">
      <c r="A32" t="inlineStr">
        <is>
          <t>pull-up-bar</t>
        </is>
      </c>
      <c r="B32" t="inlineStr">
        <is>
          <t>gymnastic</t>
        </is>
      </c>
      <c r="C32" t="inlineStr">
        <is>
          <t>Pull-Up Bar</t>
        </is>
      </c>
      <c r="D32" t="inlineStr">
        <is>
          <t>Pull-Up Bar</t>
        </is>
      </c>
    </row>
    <row r="33">
      <c r="A33" t="inlineStr">
        <is>
          <t>dip-bar</t>
        </is>
      </c>
      <c r="B33" t="inlineStr">
        <is>
          <t>gymnastic</t>
        </is>
      </c>
      <c r="C33" t="inlineStr">
        <is>
          <t>Dip Bar</t>
        </is>
      </c>
      <c r="D33" t="inlineStr">
        <is>
          <t>Dip Bar</t>
        </is>
      </c>
    </row>
    <row r="34">
      <c r="A34" t="inlineStr">
        <is>
          <t>rings</t>
        </is>
      </c>
      <c r="B34" t="inlineStr">
        <is>
          <t>gymnastic</t>
        </is>
      </c>
      <c r="C34" t="inlineStr">
        <is>
          <t>Gymnastic Rings</t>
        </is>
      </c>
      <c r="D34" t="inlineStr">
        <is>
          <t>Gymnastic Rings</t>
        </is>
      </c>
    </row>
    <row r="35">
      <c r="A35" t="inlineStr">
        <is>
          <t>parallettes</t>
        </is>
      </c>
      <c r="B35" t="inlineStr">
        <is>
          <t>gymnastic</t>
        </is>
      </c>
      <c r="C35" t="inlineStr">
        <is>
          <t>Parallettes</t>
        </is>
      </c>
      <c r="D35" t="inlineStr">
        <is>
          <t>Parallettes</t>
        </is>
      </c>
    </row>
    <row r="36">
      <c r="A36" t="inlineStr">
        <is>
          <t>climbing-rope</t>
        </is>
      </c>
      <c r="B36" t="inlineStr">
        <is>
          <t>gymnastic</t>
        </is>
      </c>
      <c r="C36" t="inlineStr">
        <is>
          <t>Climbing Rope</t>
        </is>
      </c>
      <c r="D36" t="inlineStr">
        <is>
          <t>Climbing Rope</t>
        </is>
      </c>
    </row>
    <row r="37">
      <c r="A37" t="inlineStr">
        <is>
          <t>box</t>
        </is>
      </c>
      <c r="B37" t="inlineStr">
        <is>
          <t>functional</t>
        </is>
      </c>
      <c r="C37" t="inlineStr">
        <is>
          <t>Plyo Box</t>
        </is>
      </c>
      <c r="D37" t="inlineStr">
        <is>
          <t>Plyo Box</t>
        </is>
      </c>
    </row>
    <row r="38">
      <c r="A38" t="inlineStr">
        <is>
          <t>wall-ball</t>
        </is>
      </c>
      <c r="B38" t="inlineStr">
        <is>
          <t>functional</t>
        </is>
      </c>
      <c r="C38" t="inlineStr">
        <is>
          <t>Wall Ball</t>
        </is>
      </c>
      <c r="D38" t="inlineStr">
        <is>
          <t>Wall Ball</t>
        </is>
      </c>
    </row>
    <row r="39">
      <c r="A39" t="inlineStr">
        <is>
          <t>medicine-ball</t>
        </is>
      </c>
      <c r="B39" t="inlineStr">
        <is>
          <t>functional</t>
        </is>
      </c>
      <c r="C39" t="inlineStr">
        <is>
          <t>Medicine Ball</t>
        </is>
      </c>
      <c r="D39" t="inlineStr">
        <is>
          <t>Medicine Ball</t>
        </is>
      </c>
    </row>
    <row r="40">
      <c r="A40" t="inlineStr">
        <is>
          <t>slam-ball</t>
        </is>
      </c>
      <c r="B40" t="inlineStr">
        <is>
          <t>functional</t>
        </is>
      </c>
      <c r="C40" t="inlineStr">
        <is>
          <t>Slam Ball</t>
        </is>
      </c>
      <c r="D40" t="inlineStr">
        <is>
          <t>Slam Ball</t>
        </is>
      </c>
    </row>
    <row r="41">
      <c r="A41" t="inlineStr">
        <is>
          <t>sandbag</t>
        </is>
      </c>
      <c r="B41" t="inlineStr">
        <is>
          <t>functional</t>
        </is>
      </c>
      <c r="C41" t="inlineStr">
        <is>
          <t>Sandbag</t>
        </is>
      </c>
      <c r="D41" t="inlineStr">
        <is>
          <t>Sandbag</t>
        </is>
      </c>
    </row>
    <row r="42">
      <c r="A42" t="inlineStr">
        <is>
          <t>atlas-stone</t>
        </is>
      </c>
      <c r="B42" t="inlineStr">
        <is>
          <t>functional</t>
        </is>
      </c>
      <c r="C42" t="inlineStr">
        <is>
          <t>Atlas Stone</t>
        </is>
      </c>
      <c r="D42" t="inlineStr">
        <is>
          <t>Atlas Stone</t>
        </is>
      </c>
    </row>
    <row r="43">
      <c r="A43" t="inlineStr">
        <is>
          <t>farmers-handles</t>
        </is>
      </c>
      <c r="B43" t="inlineStr">
        <is>
          <t>functional</t>
        </is>
      </c>
      <c r="C43" t="inlineStr">
        <is>
          <t>Farmer's Handles</t>
        </is>
      </c>
      <c r="D43" t="inlineStr">
        <is>
          <t>Farmer's Handles</t>
        </is>
      </c>
    </row>
    <row r="44">
      <c r="A44" t="inlineStr">
        <is>
          <t>yoke</t>
        </is>
      </c>
      <c r="B44" t="inlineStr">
        <is>
          <t>functional</t>
        </is>
      </c>
      <c r="C44" t="inlineStr">
        <is>
          <t>Yoke</t>
        </is>
      </c>
      <c r="D44" t="inlineStr">
        <is>
          <t>Yoke</t>
        </is>
      </c>
    </row>
    <row r="45">
      <c r="A45" t="inlineStr">
        <is>
          <t>ab-wheel</t>
        </is>
      </c>
      <c r="B45" t="inlineStr">
        <is>
          <t>accessory</t>
        </is>
      </c>
      <c r="C45" t="inlineStr">
        <is>
          <t>Ab Wheel</t>
        </is>
      </c>
      <c r="D45" t="inlineStr">
        <is>
          <t>Ab Wheel</t>
        </is>
      </c>
    </row>
    <row r="46">
      <c r="A46" t="inlineStr">
        <is>
          <t>resistance-band</t>
        </is>
      </c>
      <c r="B46" t="inlineStr">
        <is>
          <t>accessory</t>
        </is>
      </c>
      <c r="C46" t="inlineStr">
        <is>
          <t>Resistance Band</t>
        </is>
      </c>
      <c r="D46" t="inlineStr">
        <is>
          <t>Resistance Band</t>
        </is>
      </c>
    </row>
    <row r="47">
      <c r="A47" t="inlineStr">
        <is>
          <t>mini-band</t>
        </is>
      </c>
      <c r="B47" t="inlineStr">
        <is>
          <t>accessory</t>
        </is>
      </c>
      <c r="C47" t="inlineStr">
        <is>
          <t>Mini Band</t>
        </is>
      </c>
      <c r="D47" t="inlineStr">
        <is>
          <t>Mini Band</t>
        </is>
      </c>
    </row>
    <row r="48">
      <c r="A48" t="inlineStr">
        <is>
          <t>trx</t>
        </is>
      </c>
      <c r="B48" t="inlineStr">
        <is>
          <t>accessory</t>
        </is>
      </c>
      <c r="C48" t="inlineStr">
        <is>
          <t>TRX / Suspension Trainer</t>
        </is>
      </c>
      <c r="D48" t="inlineStr">
        <is>
          <t>TRX / Suspension Trainer</t>
        </is>
      </c>
    </row>
    <row r="49">
      <c r="A49" t="inlineStr">
        <is>
          <t>foam-roller</t>
        </is>
      </c>
      <c r="B49" t="inlineStr">
        <is>
          <t>recovery</t>
        </is>
      </c>
      <c r="C49" t="inlineStr">
        <is>
          <t>Foam Roller</t>
        </is>
      </c>
      <c r="D49" t="inlineStr">
        <is>
          <t>Foam Roller</t>
        </is>
      </c>
    </row>
    <row r="50">
      <c r="A50" t="inlineStr">
        <is>
          <t>lacrosse-ball</t>
        </is>
      </c>
      <c r="B50" t="inlineStr">
        <is>
          <t>recovery</t>
        </is>
      </c>
      <c r="C50" t="inlineStr">
        <is>
          <t>Lacrosse Ball</t>
        </is>
      </c>
      <c r="D50" t="inlineStr">
        <is>
          <t>Lacrosse Ball</t>
        </is>
      </c>
    </row>
    <row r="51">
      <c r="A51" t="inlineStr">
        <is>
          <t>yoga-mat</t>
        </is>
      </c>
      <c r="B51" t="inlineStr">
        <is>
          <t>recovery</t>
        </is>
      </c>
      <c r="C51" t="inlineStr">
        <is>
          <t>Mat</t>
        </is>
      </c>
      <c r="D51" t="inlineStr">
        <is>
          <t>Mat</t>
        </is>
      </c>
    </row>
    <row r="52">
      <c r="A52" t="inlineStr">
        <is>
          <t>yoga-block</t>
        </is>
      </c>
      <c r="B52" t="inlineStr">
        <is>
          <t>recovery</t>
        </is>
      </c>
      <c r="C52" t="inlineStr">
        <is>
          <t>Yoga Block</t>
        </is>
      </c>
      <c r="D52" t="inlineStr">
        <is>
          <t>Yoga Block</t>
        </is>
      </c>
    </row>
    <row r="53">
      <c r="A53" t="inlineStr">
        <is>
          <t>bench</t>
        </is>
      </c>
      <c r="B53" t="inlineStr">
        <is>
          <t>accessory</t>
        </is>
      </c>
      <c r="C53" t="inlineStr">
        <is>
          <t>Bench</t>
        </is>
      </c>
      <c r="D53" t="inlineStr">
        <is>
          <t>Bench</t>
        </is>
      </c>
    </row>
    <row r="54">
      <c r="A54" t="inlineStr">
        <is>
          <t>squat-rack</t>
        </is>
      </c>
      <c r="B54" t="inlineStr">
        <is>
          <t>accessory</t>
        </is>
      </c>
      <c r="C54" t="inlineStr">
        <is>
          <t>Squat Rack</t>
        </is>
      </c>
      <c r="D54" t="inlineStr">
        <is>
          <t>Squat Rack</t>
        </is>
      </c>
    </row>
    <row r="55">
      <c r="A55" t="inlineStr">
        <is>
          <t>deadlift-platform</t>
        </is>
      </c>
      <c r="B55" t="inlineStr">
        <is>
          <t>accessory</t>
        </is>
      </c>
      <c r="C55" t="inlineStr">
        <is>
          <t>Lifting Platform</t>
        </is>
      </c>
      <c r="D55" t="inlineStr">
        <is>
          <t>Lifting Platform</t>
        </is>
      </c>
    </row>
    <row r="56">
      <c r="A56" t="inlineStr">
        <is>
          <t>stretching-strap</t>
        </is>
      </c>
      <c r="B56" t="inlineStr">
        <is>
          <t>accessory</t>
        </is>
      </c>
      <c r="C56" t="inlineStr">
        <is>
          <t>Stretching Strap</t>
        </is>
      </c>
      <c r="D56" t="inlineStr">
        <is>
          <t>Stretching Strap</t>
        </is>
      </c>
    </row>
  </sheetData>
  <sheetProtection selectLockedCells="0" selectUnlockedCells="0" sheet="1" objects="1" insertRows="1" insertHyperlinks="1" autoFilter="1" scenarios="1" formatColumns="1" deleteColumns="1" insertColumns="1" pivotTables="1" deleteRows="1" formatCells="1" formatRows="1" sort="1"/>
  <pageMargins left="0.7" right="0.7" top="0.75" bottom="0.75" header="0.3" footer="0.3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24"/>
  <sheetViews>
    <sheetView workbookViewId="0">
      <selection activeCell="A1" sqref="A1"/>
    </sheetView>
  </sheetViews>
  <sheetFormatPr baseColWidth="10" defaultColWidth="8.83203125" defaultRowHeight="15"/>
  <cols>
    <col width="18" customWidth="1" min="1" max="1"/>
    <col width="24" customWidth="1" min="2" max="2"/>
    <col width="12" customWidth="1" min="3" max="3"/>
    <col width="14" customWidth="1" min="4" max="4"/>
    <col width="10" customWidth="1" min="5" max="6"/>
    <col hidden="1" width="16" customWidth="1" min="7" max="7"/>
    <col width="16" customWidth="1" min="8" max="8"/>
    <col width="80" customWidth="1" min="9" max="9"/>
  </cols>
  <sheetData>
    <row r="1" hidden="1">
      <c r="A1" t="inlineStr">
        <is>
          <t>workout_id</t>
        </is>
      </c>
      <c r="B1" t="inlineStr">
        <is>
          <t>name_en</t>
        </is>
      </c>
      <c r="C1" t="inlineStr">
        <is>
          <t>style</t>
        </is>
      </c>
      <c r="D1" t="inlineStr">
        <is>
          <t>format</t>
        </is>
      </c>
      <c r="E1" t="inlineStr">
        <is>
          <t>time_cap_min</t>
        </is>
      </c>
      <c r="F1" t="inlineStr">
        <is>
          <t>scoring</t>
        </is>
      </c>
      <c r="G1" t="inlineStr">
        <is>
          <t>tag_ids</t>
        </is>
      </c>
      <c r="H1" t="inlineStr">
        <is>
          <t>source</t>
        </is>
      </c>
      <c r="I1" t="inlineStr">
        <is>
          <t>description_en</t>
        </is>
      </c>
    </row>
    <row r="2" customFormat="1" s="3">
      <c r="A2" s="5" t="inlineStr">
        <is>
          <t>ID</t>
        </is>
      </c>
      <c r="B2" s="5" t="inlineStr">
        <is>
          <t>Name</t>
        </is>
      </c>
      <c r="C2" s="5" t="inlineStr">
        <is>
          <t>Style</t>
        </is>
      </c>
      <c r="D2" s="5" t="inlineStr">
        <is>
          <t>Format</t>
        </is>
      </c>
      <c r="E2" s="5" t="inlineStr">
        <is>
          <t>Cap (min)</t>
        </is>
      </c>
      <c r="F2" s="5" t="inlineStr">
        <is>
          <t>Scoring</t>
        </is>
      </c>
      <c r="G2" s="5" t="inlineStr">
        <is>
          <t>Tags</t>
        </is>
      </c>
      <c r="H2" s="5" t="inlineStr">
        <is>
          <t>Source</t>
        </is>
      </c>
      <c r="I2" s="5" t="inlineStr">
        <is>
          <t>Description (EN)</t>
        </is>
      </c>
    </row>
    <row r="3">
      <c r="A3" t="inlineStr">
        <is>
          <t>fran</t>
        </is>
      </c>
      <c r="B3" t="inlineStr">
        <is>
          <t>Fran</t>
        </is>
      </c>
      <c r="C3" t="inlineStr">
        <is>
          <t>crossfit</t>
        </is>
      </c>
      <c r="D3" t="inlineStr">
        <is>
          <t>21-15-9</t>
        </is>
      </c>
      <c r="E3" t="n">
        <v>10</v>
      </c>
      <c r="F3" t="inlineStr">
        <is>
          <t>time</t>
        </is>
      </c>
      <c r="G3" t="inlineStr">
        <is>
          <t>crossfit-benchmark</t>
        </is>
      </c>
      <c r="H3" t="inlineStr">
        <is>
          <t>CrossFit Girls</t>
        </is>
      </c>
      <c r="I3" t="inlineStr">
        <is>
          <t>21-15-9 of Thrusters (43kg) and Pull-Ups.</t>
        </is>
      </c>
    </row>
    <row r="4">
      <c r="A4" t="inlineStr">
        <is>
          <t>cindy</t>
        </is>
      </c>
      <c r="B4" t="inlineStr">
        <is>
          <t>Cindy</t>
        </is>
      </c>
      <c r="C4" t="inlineStr">
        <is>
          <t>crossfit</t>
        </is>
      </c>
      <c r="D4" t="inlineStr">
        <is>
          <t>20-amrap</t>
        </is>
      </c>
      <c r="E4" t="n">
        <v>20</v>
      </c>
      <c r="F4" t="inlineStr">
        <is>
          <t>rounds</t>
        </is>
      </c>
      <c r="G4" t="inlineStr">
        <is>
          <t>crossfit-benchmark</t>
        </is>
      </c>
      <c r="H4" t="inlineStr">
        <is>
          <t>CrossFit Girls</t>
        </is>
      </c>
      <c r="I4" t="inlineStr">
        <is>
          <t>AMRAP 20: 5 Pull-Ups, 10 Push-Ups, 15 Air Squats.</t>
        </is>
      </c>
    </row>
    <row r="5">
      <c r="A5" t="inlineStr">
        <is>
          <t>mary</t>
        </is>
      </c>
      <c r="B5" t="inlineStr">
        <is>
          <t>Mary</t>
        </is>
      </c>
      <c r="C5" t="inlineStr">
        <is>
          <t>crossfit</t>
        </is>
      </c>
      <c r="D5" t="inlineStr">
        <is>
          <t>20-amrap</t>
        </is>
      </c>
      <c r="E5" t="n">
        <v>20</v>
      </c>
      <c r="F5" t="inlineStr">
        <is>
          <t>rounds</t>
        </is>
      </c>
      <c r="G5" t="inlineStr">
        <is>
          <t>crossfit-benchmark</t>
        </is>
      </c>
      <c r="H5" t="inlineStr">
        <is>
          <t>CrossFit Girls</t>
        </is>
      </c>
      <c r="I5" t="inlineStr">
        <is>
          <t>AMRAP 20: 5 Handstand Push-Ups, 10 Pistol Squats, 15 Pull-Ups.</t>
        </is>
      </c>
    </row>
    <row r="6">
      <c r="A6" t="inlineStr">
        <is>
          <t>angie</t>
        </is>
      </c>
      <c r="B6" t="inlineStr">
        <is>
          <t>Angie</t>
        </is>
      </c>
      <c r="C6" t="inlineStr">
        <is>
          <t>crossfit</t>
        </is>
      </c>
      <c r="D6" t="inlineStr">
        <is>
          <t>for-time</t>
        </is>
      </c>
      <c r="E6" t="n">
        <v>30</v>
      </c>
      <c r="F6" t="inlineStr">
        <is>
          <t>time</t>
        </is>
      </c>
      <c r="G6" t="inlineStr">
        <is>
          <t>crossfit-benchmark</t>
        </is>
      </c>
      <c r="H6" t="inlineStr">
        <is>
          <t>CrossFit Girls</t>
        </is>
      </c>
      <c r="I6" t="inlineStr">
        <is>
          <t>100 Pull-Ups, 100 Push-Ups, 100 Sit-Ups, 100 Air Squats.</t>
        </is>
      </c>
    </row>
    <row r="7">
      <c r="A7" t="inlineStr">
        <is>
          <t>barbara</t>
        </is>
      </c>
      <c r="B7" t="inlineStr">
        <is>
          <t>Barbara</t>
        </is>
      </c>
      <c r="C7" t="inlineStr">
        <is>
          <t>crossfit</t>
        </is>
      </c>
      <c r="D7" t="inlineStr">
        <is>
          <t>5-rounds</t>
        </is>
      </c>
      <c r="E7" t="n">
        <v>60</v>
      </c>
      <c r="F7" t="inlineStr">
        <is>
          <t>time</t>
        </is>
      </c>
      <c r="G7" t="inlineStr">
        <is>
          <t>crossfit-benchmark</t>
        </is>
      </c>
      <c r="H7" t="inlineStr">
        <is>
          <t>CrossFit Girls</t>
        </is>
      </c>
      <c r="I7" t="inlineStr">
        <is>
          <t>5 rounds for time: 20 Pull-Ups, 30 Push-Ups, 40 Sit-Ups, 50 Air Squats. 3-min rest between rounds.</t>
        </is>
      </c>
    </row>
    <row r="8">
      <c r="A8" t="inlineStr">
        <is>
          <t>chelsea</t>
        </is>
      </c>
      <c r="B8" t="inlineStr">
        <is>
          <t>Chelsea</t>
        </is>
      </c>
      <c r="C8" t="inlineStr">
        <is>
          <t>crossfit</t>
        </is>
      </c>
      <c r="D8" t="inlineStr">
        <is>
          <t>emom-30</t>
        </is>
      </c>
      <c r="E8" t="n">
        <v>30</v>
      </c>
      <c r="F8" t="inlineStr">
        <is>
          <t>rounds</t>
        </is>
      </c>
      <c r="G8" t="inlineStr">
        <is>
          <t>crossfit-benchmark</t>
        </is>
      </c>
      <c r="H8" t="inlineStr">
        <is>
          <t>CrossFit Girls</t>
        </is>
      </c>
      <c r="I8" t="inlineStr">
        <is>
          <t>EMOM 30: 5 Pull-Ups, 10 Push-Ups, 15 Air Squats.</t>
        </is>
      </c>
    </row>
    <row r="9">
      <c r="A9" t="inlineStr">
        <is>
          <t>diane</t>
        </is>
      </c>
      <c r="B9" t="inlineStr">
        <is>
          <t>Diane</t>
        </is>
      </c>
      <c r="C9" t="inlineStr">
        <is>
          <t>crossfit</t>
        </is>
      </c>
      <c r="D9" t="inlineStr">
        <is>
          <t>21-15-9</t>
        </is>
      </c>
      <c r="E9" t="n">
        <v>10</v>
      </c>
      <c r="F9" t="inlineStr">
        <is>
          <t>time</t>
        </is>
      </c>
      <c r="G9" t="inlineStr">
        <is>
          <t>crossfit-benchmark</t>
        </is>
      </c>
      <c r="H9" t="inlineStr">
        <is>
          <t>CrossFit Girls</t>
        </is>
      </c>
      <c r="I9" t="inlineStr">
        <is>
          <t>21-15-9 of Deadlifts (102kg) and Handstand Push-Ups.</t>
        </is>
      </c>
    </row>
    <row r="10">
      <c r="A10" t="inlineStr">
        <is>
          <t>elizabeth</t>
        </is>
      </c>
      <c r="B10" t="inlineStr">
        <is>
          <t>Elizabeth</t>
        </is>
      </c>
      <c r="C10" t="inlineStr">
        <is>
          <t>crossfit</t>
        </is>
      </c>
      <c r="D10" t="inlineStr">
        <is>
          <t>21-15-9</t>
        </is>
      </c>
      <c r="E10" t="n">
        <v>15</v>
      </c>
      <c r="F10" t="inlineStr">
        <is>
          <t>time</t>
        </is>
      </c>
      <c r="G10" t="inlineStr">
        <is>
          <t>crossfit-benchmark</t>
        </is>
      </c>
      <c r="H10" t="inlineStr">
        <is>
          <t>CrossFit Girls</t>
        </is>
      </c>
      <c r="I10" t="inlineStr">
        <is>
          <t>21-15-9 of Squat Cleans (61kg) and Ring Dips.</t>
        </is>
      </c>
    </row>
    <row r="11">
      <c r="A11" t="inlineStr">
        <is>
          <t>grace</t>
        </is>
      </c>
      <c r="B11" t="inlineStr">
        <is>
          <t>Grace</t>
        </is>
      </c>
      <c r="C11" t="inlineStr">
        <is>
          <t>crossfit</t>
        </is>
      </c>
      <c r="D11" t="inlineStr">
        <is>
          <t>for-time</t>
        </is>
      </c>
      <c r="E11" t="n">
        <v>10</v>
      </c>
      <c r="F11" t="inlineStr">
        <is>
          <t>time</t>
        </is>
      </c>
      <c r="G11" t="inlineStr">
        <is>
          <t>crossfit-benchmark</t>
        </is>
      </c>
      <c r="H11" t="inlineStr">
        <is>
          <t>CrossFit Girls</t>
        </is>
      </c>
      <c r="I11" t="inlineStr">
        <is>
          <t>30 Clean &amp; Jerks for time (61kg).</t>
        </is>
      </c>
    </row>
    <row r="12">
      <c r="A12" t="inlineStr">
        <is>
          <t>isabel</t>
        </is>
      </c>
      <c r="B12" t="inlineStr">
        <is>
          <t>Isabel</t>
        </is>
      </c>
      <c r="C12" t="inlineStr">
        <is>
          <t>crossfit</t>
        </is>
      </c>
      <c r="D12" t="inlineStr">
        <is>
          <t>for-time</t>
        </is>
      </c>
      <c r="E12" t="n">
        <v>10</v>
      </c>
      <c r="F12" t="inlineStr">
        <is>
          <t>time</t>
        </is>
      </c>
      <c r="G12" t="inlineStr">
        <is>
          <t>crossfit-benchmark</t>
        </is>
      </c>
      <c r="H12" t="inlineStr">
        <is>
          <t>CrossFit Girls</t>
        </is>
      </c>
      <c r="I12" t="inlineStr">
        <is>
          <t>30 Snatches for time (61kg).</t>
        </is>
      </c>
    </row>
    <row r="13">
      <c r="A13" t="inlineStr">
        <is>
          <t>karen</t>
        </is>
      </c>
      <c r="B13" t="inlineStr">
        <is>
          <t>Karen</t>
        </is>
      </c>
      <c r="C13" t="inlineStr">
        <is>
          <t>crossfit</t>
        </is>
      </c>
      <c r="D13" t="inlineStr">
        <is>
          <t>for-time</t>
        </is>
      </c>
      <c r="E13" t="n">
        <v>15</v>
      </c>
      <c r="F13" t="inlineStr">
        <is>
          <t>time</t>
        </is>
      </c>
      <c r="G13" t="inlineStr">
        <is>
          <t>crossfit-benchmark</t>
        </is>
      </c>
      <c r="H13" t="inlineStr">
        <is>
          <t>CrossFit Girls</t>
        </is>
      </c>
      <c r="I13" t="inlineStr">
        <is>
          <t>150 Wall Ball Shots for time (9kg).</t>
        </is>
      </c>
    </row>
    <row r="14">
      <c r="A14" t="inlineStr">
        <is>
          <t>jackie</t>
        </is>
      </c>
      <c r="B14" t="inlineStr">
        <is>
          <t>Jackie</t>
        </is>
      </c>
      <c r="C14" t="inlineStr">
        <is>
          <t>crossfit</t>
        </is>
      </c>
      <c r="D14" t="inlineStr">
        <is>
          <t>for-time</t>
        </is>
      </c>
      <c r="E14" t="n">
        <v>15</v>
      </c>
      <c r="F14" t="inlineStr">
        <is>
          <t>time</t>
        </is>
      </c>
      <c r="G14" t="inlineStr">
        <is>
          <t>crossfit-benchmark</t>
        </is>
      </c>
      <c r="H14" t="inlineStr">
        <is>
          <t>CrossFit Girls</t>
        </is>
      </c>
      <c r="I14" t="inlineStr">
        <is>
          <t>1000m Row, 50 Thrusters (20kg empty bar), 30 Pull-Ups.</t>
        </is>
      </c>
    </row>
    <row r="15">
      <c r="A15" t="inlineStr">
        <is>
          <t>helen</t>
        </is>
      </c>
      <c r="B15" t="inlineStr">
        <is>
          <t>Helen</t>
        </is>
      </c>
      <c r="C15" t="inlineStr">
        <is>
          <t>crossfit</t>
        </is>
      </c>
      <c r="D15" t="inlineStr">
        <is>
          <t>3-rounds</t>
        </is>
      </c>
      <c r="E15" t="n">
        <v>15</v>
      </c>
      <c r="F15" t="inlineStr">
        <is>
          <t>time</t>
        </is>
      </c>
      <c r="G15" t="inlineStr">
        <is>
          <t>crossfit-benchmark</t>
        </is>
      </c>
      <c r="H15" t="inlineStr">
        <is>
          <t>CrossFit Girls</t>
        </is>
      </c>
      <c r="I15" t="inlineStr">
        <is>
          <t>3 rounds: 400m Run, 21 KB Swings (24kg), 12 Pull-Ups.</t>
        </is>
      </c>
    </row>
    <row r="16">
      <c r="A16" t="inlineStr">
        <is>
          <t>nancy</t>
        </is>
      </c>
      <c r="B16" t="inlineStr">
        <is>
          <t>Nancy</t>
        </is>
      </c>
      <c r="C16" t="inlineStr">
        <is>
          <t>crossfit</t>
        </is>
      </c>
      <c r="D16" t="inlineStr">
        <is>
          <t>5-rounds</t>
        </is>
      </c>
      <c r="E16" t="n">
        <v>25</v>
      </c>
      <c r="F16" t="inlineStr">
        <is>
          <t>time</t>
        </is>
      </c>
      <c r="G16" t="inlineStr">
        <is>
          <t>crossfit-benchmark</t>
        </is>
      </c>
      <c r="H16" t="inlineStr">
        <is>
          <t>CrossFit Girls</t>
        </is>
      </c>
      <c r="I16" t="inlineStr">
        <is>
          <t>5 rounds: 400m Run, 15 Overhead Squats (43kg).</t>
        </is>
      </c>
    </row>
    <row r="17">
      <c r="A17" t="inlineStr">
        <is>
          <t>annie</t>
        </is>
      </c>
      <c r="B17" t="inlineStr">
        <is>
          <t>Annie</t>
        </is>
      </c>
      <c r="C17" t="inlineStr">
        <is>
          <t>crossfit</t>
        </is>
      </c>
      <c r="D17" t="inlineStr">
        <is>
          <t>50-40-30-20-10</t>
        </is>
      </c>
      <c r="E17" t="n">
        <v>10</v>
      </c>
      <c r="F17" t="inlineStr">
        <is>
          <t>time</t>
        </is>
      </c>
      <c r="G17" t="inlineStr">
        <is>
          <t>crossfit-benchmark</t>
        </is>
      </c>
      <c r="H17" t="inlineStr">
        <is>
          <t>CrossFit Girls</t>
        </is>
      </c>
      <c r="I17" t="inlineStr">
        <is>
          <t>50-40-30-20-10 of Double-Unders and Sit-Ups.</t>
        </is>
      </c>
    </row>
    <row r="18">
      <c r="A18" t="inlineStr">
        <is>
          <t>filthy-fifty</t>
        </is>
      </c>
      <c r="B18" t="inlineStr">
        <is>
          <t>Filthy Fifty</t>
        </is>
      </c>
      <c r="C18" t="inlineStr">
        <is>
          <t>crossfit</t>
        </is>
      </c>
      <c r="D18" t="inlineStr">
        <is>
          <t>for-time</t>
        </is>
      </c>
      <c r="E18" t="n">
        <v>30</v>
      </c>
      <c r="F18" t="inlineStr">
        <is>
          <t>time</t>
        </is>
      </c>
      <c r="G18" t="inlineStr">
        <is>
          <t>crossfit-benchmark</t>
        </is>
      </c>
      <c r="H18" t="inlineStr">
        <is>
          <t>CrossFit Open</t>
        </is>
      </c>
      <c r="I18" t="inlineStr">
        <is>
          <t>50 box jumps (24in), 50 jumping pull-ups, 50 KB swings (16kg), 50 walking lunges, 50 K2E, 50 push press (20kg), 50 back ext, 50 wall balls (9kg), 50 burpees, 50 double-unders.</t>
        </is>
      </c>
    </row>
    <row r="19">
      <c r="A19" t="inlineStr">
        <is>
          <t>murph</t>
        </is>
      </c>
      <c r="B19" t="inlineStr">
        <is>
          <t>Murph</t>
        </is>
      </c>
      <c r="C19" t="inlineStr">
        <is>
          <t>crossfit</t>
        </is>
      </c>
      <c r="D19" t="inlineStr">
        <is>
          <t>for-time</t>
        </is>
      </c>
      <c r="E19" t="n">
        <v>60</v>
      </c>
      <c r="F19" t="inlineStr">
        <is>
          <t>time</t>
        </is>
      </c>
      <c r="G19" t="inlineStr">
        <is>
          <t>crossfit-benchmark</t>
        </is>
      </c>
      <c r="H19" t="inlineStr">
        <is>
          <t>Hero WOD</t>
        </is>
      </c>
      <c r="I19" t="inlineStr">
        <is>
          <t>1 mile Run, 100 Pull-Ups, 200 Push-Ups, 300 Air Squats, 1 mile Run. Wear 20lb vest if Rx.</t>
        </is>
      </c>
    </row>
    <row r="20">
      <c r="A20" t="inlineStr">
        <is>
          <t>dt</t>
        </is>
      </c>
      <c r="B20" t="inlineStr">
        <is>
          <t>DT</t>
        </is>
      </c>
      <c r="C20" t="inlineStr">
        <is>
          <t>crossfit</t>
        </is>
      </c>
      <c r="D20" t="inlineStr">
        <is>
          <t>5-rounds</t>
        </is>
      </c>
      <c r="E20" t="n">
        <v>20</v>
      </c>
      <c r="F20" t="inlineStr">
        <is>
          <t>time</t>
        </is>
      </c>
      <c r="G20" t="inlineStr">
        <is>
          <t>crossfit-benchmark</t>
        </is>
      </c>
      <c r="H20" t="inlineStr">
        <is>
          <t>Hero WOD</t>
        </is>
      </c>
      <c r="I20" t="inlineStr">
        <is>
          <t>5 rounds: 12 Deadlifts, 9 Hang Power Cleans, 6 Push Jerks (70kg).</t>
        </is>
      </c>
    </row>
    <row r="21">
      <c r="A21" t="inlineStr">
        <is>
          <t>kelly</t>
        </is>
      </c>
      <c r="B21" t="inlineStr">
        <is>
          <t>Kelly</t>
        </is>
      </c>
      <c r="C21" t="inlineStr">
        <is>
          <t>crossfit</t>
        </is>
      </c>
      <c r="D21" t="inlineStr">
        <is>
          <t>5-rounds</t>
        </is>
      </c>
      <c r="E21" t="n">
        <v>30</v>
      </c>
      <c r="F21" t="inlineStr">
        <is>
          <t>time</t>
        </is>
      </c>
      <c r="G21" t="inlineStr">
        <is>
          <t>crossfit-benchmark</t>
        </is>
      </c>
      <c r="H21" t="inlineStr">
        <is>
          <t>Hero WOD</t>
        </is>
      </c>
      <c r="I21" t="inlineStr">
        <is>
          <t>5 rounds: 400m Run, 30 Box Jumps (24in), 30 Wall Balls (9kg).</t>
        </is>
      </c>
    </row>
    <row r="22">
      <c r="A22" t="inlineStr">
        <is>
          <t>hyrox-full</t>
        </is>
      </c>
      <c r="B22" t="inlineStr">
        <is>
          <t>Hyrox (Singles)</t>
        </is>
      </c>
      <c r="C22" t="inlineStr">
        <is>
          <t>hyrox</t>
        </is>
      </c>
      <c r="D22" t="inlineStr">
        <is>
          <t>for-time</t>
        </is>
      </c>
      <c r="E22" t="n">
        <v>90</v>
      </c>
      <c r="F22" t="inlineStr">
        <is>
          <t>time</t>
        </is>
      </c>
      <c r="G22" t="inlineStr">
        <is>
          <t>hyrox-station</t>
        </is>
      </c>
      <c r="H22" t="inlineStr">
        <is>
          <t>Hyrox</t>
        </is>
      </c>
      <c r="I22" t="inlineStr">
        <is>
          <t>1km run + Ski Erg 1000m → 1km run + Sled Push 50m → 1km run + Sled Pull 50m → 1km run + Burpee Broad Jump 80m → 1km run + Rowing 1000m → 1km run + Farmer Carry 200m → 1km run + Sandbag Lunge 100m → 1km run + Wall Balls 100.</t>
        </is>
      </c>
    </row>
    <row r="23">
      <c r="A23" t="inlineStr">
        <is>
          <t>hyrox-sim-half</t>
        </is>
      </c>
      <c r="B23" t="inlineStr">
        <is>
          <t>Hyrox Half Simulation</t>
        </is>
      </c>
      <c r="C23" t="inlineStr">
        <is>
          <t>hyrox</t>
        </is>
      </c>
      <c r="D23" t="inlineStr">
        <is>
          <t>for-time</t>
        </is>
      </c>
      <c r="E23" t="n">
        <v>45</v>
      </c>
      <c r="F23" t="inlineStr">
        <is>
          <t>time</t>
        </is>
      </c>
      <c r="G23" t="inlineStr">
        <is>
          <t>hyrox-station</t>
        </is>
      </c>
      <c r="H23" t="inlineStr">
        <is>
          <t>Hyrox</t>
        </is>
      </c>
      <c r="I23" t="inlineStr">
        <is>
          <t>4x (500m run + 1 station): Ski 500m, Sled Push 25m, Sled Pull 25m, BBJ 40m.</t>
        </is>
      </c>
    </row>
    <row r="24">
      <c r="A24" t="inlineStr">
        <is>
          <t>hyrox-engine-block</t>
        </is>
      </c>
      <c r="B24" t="inlineStr">
        <is>
          <t>Hyrox Engine Block</t>
        </is>
      </c>
      <c r="C24" t="inlineStr">
        <is>
          <t>hyrox</t>
        </is>
      </c>
      <c r="D24" t="inlineStr">
        <is>
          <t>for-time</t>
        </is>
      </c>
      <c r="E24" t="n">
        <v>30</v>
      </c>
      <c r="F24" t="inlineStr">
        <is>
          <t>time</t>
        </is>
      </c>
      <c r="G24" t="inlineStr">
        <is>
          <t>hyrox-station</t>
        </is>
      </c>
      <c r="H24" t="inlineStr">
        <is>
          <t>Hyrox</t>
        </is>
      </c>
      <c r="I24" t="inlineStr">
        <is>
          <t>Row 1000m + Ski 1000m + 800m run + Bike Erg 1500m.</t>
        </is>
      </c>
    </row>
  </sheetData>
  <sheetProtection selectLockedCells="0" selectUnlockedCells="0" sheet="1" objects="1" insertRows="1" insertHyperlinks="1" autoFilter="1" scenarios="1" formatColumns="1" deleteColumns="1" insertColumns="1" pivotTables="1" deleteRows="1" formatCells="1" formatRows="1" sort="1"/>
  <pageMargins left="0.7" right="0.7" top="0.75" bottom="0.75" header="0.3" footer="0.3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729"/>
  <sheetViews>
    <sheetView workbookViewId="0">
      <selection activeCell="A1" sqref="A1"/>
    </sheetView>
  </sheetViews>
  <sheetFormatPr baseColWidth="10" defaultColWidth="8.83203125" defaultRowHeight="15"/>
  <cols>
    <col width="50" customWidth="1" min="2" max="2"/>
    <col width="36" customWidth="1" min="3" max="3"/>
  </cols>
  <sheetData>
    <row r="1" hidden="1">
      <c r="A1" t="inlineStr">
        <is>
          <t>id</t>
        </is>
      </c>
      <c r="B1" t="inlineStr">
        <is>
          <t>name_local</t>
        </is>
      </c>
      <c r="C1" t="inlineStr">
        <is>
          <t>name_en</t>
        </is>
      </c>
      <c r="D1" t="inlineStr">
        <is>
          <t>kind</t>
        </is>
      </c>
    </row>
    <row r="2">
      <c r="A2" t="inlineStr">
        <is>
          <t>Item ID</t>
        </is>
      </c>
      <c r="B2" t="inlineStr">
        <is>
          <t>Name (selected language)</t>
        </is>
      </c>
      <c r="C2" t="inlineStr">
        <is>
          <t>Name (English)</t>
        </is>
      </c>
      <c r="D2" t="inlineStr">
        <is>
          <t>Kind</t>
        </is>
      </c>
    </row>
    <row r="3">
      <c r="A3" t="inlineStr">
        <is>
          <t>fran</t>
        </is>
      </c>
      <c r="B3" t="inlineStr">
        <is>
          <t>★ Fran</t>
        </is>
      </c>
      <c r="C3" t="inlineStr">
        <is>
          <t>★ Fran</t>
        </is>
      </c>
      <c r="D3" t="inlineStr">
        <is>
          <t>workout</t>
        </is>
      </c>
    </row>
    <row r="4">
      <c r="A4" t="inlineStr">
        <is>
          <t>cindy</t>
        </is>
      </c>
      <c r="B4" t="inlineStr">
        <is>
          <t>★ Cindy</t>
        </is>
      </c>
      <c r="C4" t="inlineStr">
        <is>
          <t>★ Cindy</t>
        </is>
      </c>
      <c r="D4" t="inlineStr">
        <is>
          <t>workout</t>
        </is>
      </c>
    </row>
    <row r="5">
      <c r="A5" t="inlineStr">
        <is>
          <t>mary</t>
        </is>
      </c>
      <c r="B5" t="inlineStr">
        <is>
          <t>★ Mary</t>
        </is>
      </c>
      <c r="C5" t="inlineStr">
        <is>
          <t>★ Mary</t>
        </is>
      </c>
      <c r="D5" t="inlineStr">
        <is>
          <t>workout</t>
        </is>
      </c>
    </row>
    <row r="6">
      <c r="A6" t="inlineStr">
        <is>
          <t>angie</t>
        </is>
      </c>
      <c r="B6" t="inlineStr">
        <is>
          <t>★ Angie</t>
        </is>
      </c>
      <c r="C6" t="inlineStr">
        <is>
          <t>★ Angie</t>
        </is>
      </c>
      <c r="D6" t="inlineStr">
        <is>
          <t>workout</t>
        </is>
      </c>
    </row>
    <row r="7">
      <c r="A7" t="inlineStr">
        <is>
          <t>barbara</t>
        </is>
      </c>
      <c r="B7" t="inlineStr">
        <is>
          <t>★ Barbara</t>
        </is>
      </c>
      <c r="C7" t="inlineStr">
        <is>
          <t>★ Barbara</t>
        </is>
      </c>
      <c r="D7" t="inlineStr">
        <is>
          <t>workout</t>
        </is>
      </c>
    </row>
    <row r="8">
      <c r="A8" t="inlineStr">
        <is>
          <t>chelsea</t>
        </is>
      </c>
      <c r="B8" t="inlineStr">
        <is>
          <t>★ Chelsea</t>
        </is>
      </c>
      <c r="C8" t="inlineStr">
        <is>
          <t>★ Chelsea</t>
        </is>
      </c>
      <c r="D8" t="inlineStr">
        <is>
          <t>workout</t>
        </is>
      </c>
    </row>
    <row r="9">
      <c r="A9" t="inlineStr">
        <is>
          <t>diane</t>
        </is>
      </c>
      <c r="B9" t="inlineStr">
        <is>
          <t>★ Diane</t>
        </is>
      </c>
      <c r="C9" t="inlineStr">
        <is>
          <t>★ Diane</t>
        </is>
      </c>
      <c r="D9" t="inlineStr">
        <is>
          <t>workout</t>
        </is>
      </c>
    </row>
    <row r="10">
      <c r="A10" t="inlineStr">
        <is>
          <t>elizabeth</t>
        </is>
      </c>
      <c r="B10" t="inlineStr">
        <is>
          <t>★ Elizabeth</t>
        </is>
      </c>
      <c r="C10" t="inlineStr">
        <is>
          <t>★ Elizabeth</t>
        </is>
      </c>
      <c r="D10" t="inlineStr">
        <is>
          <t>workout</t>
        </is>
      </c>
    </row>
    <row r="11">
      <c r="A11" t="inlineStr">
        <is>
          <t>grace</t>
        </is>
      </c>
      <c r="B11" t="inlineStr">
        <is>
          <t>★ Grace</t>
        </is>
      </c>
      <c r="C11" t="inlineStr">
        <is>
          <t>★ Grace</t>
        </is>
      </c>
      <c r="D11" t="inlineStr">
        <is>
          <t>workout</t>
        </is>
      </c>
    </row>
    <row r="12">
      <c r="A12" t="inlineStr">
        <is>
          <t>isabel</t>
        </is>
      </c>
      <c r="B12" t="inlineStr">
        <is>
          <t>★ Isabel</t>
        </is>
      </c>
      <c r="C12" t="inlineStr">
        <is>
          <t>★ Isabel</t>
        </is>
      </c>
      <c r="D12" t="inlineStr">
        <is>
          <t>workout</t>
        </is>
      </c>
    </row>
    <row r="13">
      <c r="A13" t="inlineStr">
        <is>
          <t>karen</t>
        </is>
      </c>
      <c r="B13" t="inlineStr">
        <is>
          <t>★ Karen</t>
        </is>
      </c>
      <c r="C13" t="inlineStr">
        <is>
          <t>★ Karen</t>
        </is>
      </c>
      <c r="D13" t="inlineStr">
        <is>
          <t>workout</t>
        </is>
      </c>
    </row>
    <row r="14">
      <c r="A14" t="inlineStr">
        <is>
          <t>jackie</t>
        </is>
      </c>
      <c r="B14" t="inlineStr">
        <is>
          <t>★ Jackie</t>
        </is>
      </c>
      <c r="C14" t="inlineStr">
        <is>
          <t>★ Jackie</t>
        </is>
      </c>
      <c r="D14" t="inlineStr">
        <is>
          <t>workout</t>
        </is>
      </c>
    </row>
    <row r="15">
      <c r="A15" t="inlineStr">
        <is>
          <t>helen</t>
        </is>
      </c>
      <c r="B15" t="inlineStr">
        <is>
          <t>★ Helen</t>
        </is>
      </c>
      <c r="C15" t="inlineStr">
        <is>
          <t>★ Helen</t>
        </is>
      </c>
      <c r="D15" t="inlineStr">
        <is>
          <t>workout</t>
        </is>
      </c>
    </row>
    <row r="16">
      <c r="A16" t="inlineStr">
        <is>
          <t>nancy</t>
        </is>
      </c>
      <c r="B16" t="inlineStr">
        <is>
          <t>★ Nancy</t>
        </is>
      </c>
      <c r="C16" t="inlineStr">
        <is>
          <t>★ Nancy</t>
        </is>
      </c>
      <c r="D16" t="inlineStr">
        <is>
          <t>workout</t>
        </is>
      </c>
    </row>
    <row r="17">
      <c r="A17" t="inlineStr">
        <is>
          <t>annie</t>
        </is>
      </c>
      <c r="B17" t="inlineStr">
        <is>
          <t>★ Annie</t>
        </is>
      </c>
      <c r="C17" t="inlineStr">
        <is>
          <t>★ Annie</t>
        </is>
      </c>
      <c r="D17" t="inlineStr">
        <is>
          <t>workout</t>
        </is>
      </c>
    </row>
    <row r="18">
      <c r="A18" t="inlineStr">
        <is>
          <t>filthy-fifty</t>
        </is>
      </c>
      <c r="B18" t="inlineStr">
        <is>
          <t>★ Filthy Fifty</t>
        </is>
      </c>
      <c r="C18" t="inlineStr">
        <is>
          <t>★ Filthy Fifty</t>
        </is>
      </c>
      <c r="D18" t="inlineStr">
        <is>
          <t>workout</t>
        </is>
      </c>
    </row>
    <row r="19">
      <c r="A19" t="inlineStr">
        <is>
          <t>murph</t>
        </is>
      </c>
      <c r="B19" t="inlineStr">
        <is>
          <t>★ Murph</t>
        </is>
      </c>
      <c r="C19" t="inlineStr">
        <is>
          <t>★ Murph</t>
        </is>
      </c>
      <c r="D19" t="inlineStr">
        <is>
          <t>workout</t>
        </is>
      </c>
    </row>
    <row r="20">
      <c r="A20" t="inlineStr">
        <is>
          <t>dt</t>
        </is>
      </c>
      <c r="B20" t="inlineStr">
        <is>
          <t>★ DT</t>
        </is>
      </c>
      <c r="C20" t="inlineStr">
        <is>
          <t>★ DT</t>
        </is>
      </c>
      <c r="D20" t="inlineStr">
        <is>
          <t>workout</t>
        </is>
      </c>
    </row>
    <row r="21">
      <c r="A21" t="inlineStr">
        <is>
          <t>kelly</t>
        </is>
      </c>
      <c r="B21" t="inlineStr">
        <is>
          <t>★ Kelly</t>
        </is>
      </c>
      <c r="C21" t="inlineStr">
        <is>
          <t>★ Kelly</t>
        </is>
      </c>
      <c r="D21" t="inlineStr">
        <is>
          <t>workout</t>
        </is>
      </c>
    </row>
    <row r="22">
      <c r="A22" t="inlineStr">
        <is>
          <t>hyrox-full</t>
        </is>
      </c>
      <c r="B22" t="inlineStr">
        <is>
          <t>★ Hyrox (Singles)</t>
        </is>
      </c>
      <c r="C22" t="inlineStr">
        <is>
          <t>★ Hyrox (Singles)</t>
        </is>
      </c>
      <c r="D22" t="inlineStr">
        <is>
          <t>workout</t>
        </is>
      </c>
    </row>
    <row r="23">
      <c r="A23" t="inlineStr">
        <is>
          <t>hyrox-sim-half</t>
        </is>
      </c>
      <c r="B23" t="inlineStr">
        <is>
          <t>★ Hyrox Half Simulation</t>
        </is>
      </c>
      <c r="C23" t="inlineStr">
        <is>
          <t>★ Hyrox Half Simulation</t>
        </is>
      </c>
      <c r="D23" t="inlineStr">
        <is>
          <t>workout</t>
        </is>
      </c>
    </row>
    <row r="24">
      <c r="A24" t="inlineStr">
        <is>
          <t>hyrox-engine-block</t>
        </is>
      </c>
      <c r="B24" t="inlineStr">
        <is>
          <t>★ Hyrox Engine Block</t>
        </is>
      </c>
      <c r="C24" t="inlineStr">
        <is>
          <t>★ Hyrox Engine Block</t>
        </is>
      </c>
      <c r="D24" t="inlineStr">
        <is>
          <t>workout</t>
        </is>
      </c>
    </row>
    <row r="25">
      <c r="A25" t="inlineStr">
        <is>
          <t>barbell-back-squat</t>
        </is>
      </c>
      <c r="B25">
        <f>exercises!C3</f>
        <v/>
      </c>
      <c r="C25" t="inlineStr">
        <is>
          <t>Barbell Back Squat</t>
        </is>
      </c>
      <c r="D25" t="inlineStr">
        <is>
          <t>exercise</t>
        </is>
      </c>
    </row>
    <row r="26">
      <c r="A26" t="inlineStr">
        <is>
          <t>barbell-high-bar-back-squat</t>
        </is>
      </c>
      <c r="B26">
        <f>exercises!C4</f>
        <v/>
      </c>
      <c r="C26" t="inlineStr">
        <is>
          <t>High-Bar Back Squat</t>
        </is>
      </c>
      <c r="D26" t="inlineStr">
        <is>
          <t>exercise</t>
        </is>
      </c>
    </row>
    <row r="27">
      <c r="A27" t="inlineStr">
        <is>
          <t>barbell-low-bar-back-squat</t>
        </is>
      </c>
      <c r="B27">
        <f>exercises!C5</f>
        <v/>
      </c>
      <c r="C27" t="inlineStr">
        <is>
          <t>Low-Bar Back Squat</t>
        </is>
      </c>
      <c r="D27" t="inlineStr">
        <is>
          <t>exercise</t>
        </is>
      </c>
    </row>
    <row r="28">
      <c r="A28" t="inlineStr">
        <is>
          <t>barbell-front-squat</t>
        </is>
      </c>
      <c r="B28">
        <f>exercises!C6</f>
        <v/>
      </c>
      <c r="C28" t="inlineStr">
        <is>
          <t>Front Squat</t>
        </is>
      </c>
      <c r="D28" t="inlineStr">
        <is>
          <t>exercise</t>
        </is>
      </c>
    </row>
    <row r="29">
      <c r="A29" t="inlineStr">
        <is>
          <t>barbell-pause-back-squat</t>
        </is>
      </c>
      <c r="B29">
        <f>exercises!C7</f>
        <v/>
      </c>
      <c r="C29" t="inlineStr">
        <is>
          <t>Pause Back Squat</t>
        </is>
      </c>
      <c r="D29" t="inlineStr">
        <is>
          <t>exercise</t>
        </is>
      </c>
    </row>
    <row r="30">
      <c r="A30" t="inlineStr">
        <is>
          <t>barbell-tempo-back-squat</t>
        </is>
      </c>
      <c r="B30">
        <f>exercises!C8</f>
        <v/>
      </c>
      <c r="C30" t="inlineStr">
        <is>
          <t>Tempo Back Squat</t>
        </is>
      </c>
      <c r="D30" t="inlineStr">
        <is>
          <t>exercise</t>
        </is>
      </c>
    </row>
    <row r="31">
      <c r="A31" t="inlineStr">
        <is>
          <t>barbell-box-squat</t>
        </is>
      </c>
      <c r="B31">
        <f>exercises!C9</f>
        <v/>
      </c>
      <c r="C31" t="inlineStr">
        <is>
          <t>Box Squat</t>
        </is>
      </c>
      <c r="D31" t="inlineStr">
        <is>
          <t>exercise</t>
        </is>
      </c>
    </row>
    <row r="32">
      <c r="A32" t="inlineStr">
        <is>
          <t>barbell-anderson-squat</t>
        </is>
      </c>
      <c r="B32">
        <f>exercises!C10</f>
        <v/>
      </c>
      <c r="C32" t="inlineStr">
        <is>
          <t>Anderson Squat</t>
        </is>
      </c>
      <c r="D32" t="inlineStr">
        <is>
          <t>exercise</t>
        </is>
      </c>
    </row>
    <row r="33">
      <c r="A33" t="inlineStr">
        <is>
          <t>barbell-zercher-squat</t>
        </is>
      </c>
      <c r="B33">
        <f>exercises!C11</f>
        <v/>
      </c>
      <c r="C33" t="inlineStr">
        <is>
          <t>Zercher Squat</t>
        </is>
      </c>
      <c r="D33" t="inlineStr">
        <is>
          <t>exercise</t>
        </is>
      </c>
    </row>
    <row r="34">
      <c r="A34" t="inlineStr">
        <is>
          <t>barbell-overhead-squat</t>
        </is>
      </c>
      <c r="B34">
        <f>exercises!C12</f>
        <v/>
      </c>
      <c r="C34" t="inlineStr">
        <is>
          <t>Overhead Squat</t>
        </is>
      </c>
      <c r="D34" t="inlineStr">
        <is>
          <t>exercise</t>
        </is>
      </c>
    </row>
    <row r="35">
      <c r="A35" t="inlineStr">
        <is>
          <t>barbell-safety-bar-squat</t>
        </is>
      </c>
      <c r="B35">
        <f>exercises!C13</f>
        <v/>
      </c>
      <c r="C35" t="inlineStr">
        <is>
          <t>Safety Bar Squat</t>
        </is>
      </c>
      <c r="D35" t="inlineStr">
        <is>
          <t>exercise</t>
        </is>
      </c>
    </row>
    <row r="36">
      <c r="A36" t="inlineStr">
        <is>
          <t>barbell-hatfield-squat</t>
        </is>
      </c>
      <c r="B36">
        <f>exercises!C14</f>
        <v/>
      </c>
      <c r="C36" t="inlineStr">
        <is>
          <t>Hatfield Squat</t>
        </is>
      </c>
      <c r="D36" t="inlineStr">
        <is>
          <t>exercise</t>
        </is>
      </c>
    </row>
    <row r="37">
      <c r="A37" t="inlineStr">
        <is>
          <t>belt-squat</t>
        </is>
      </c>
      <c r="B37">
        <f>exercises!C15</f>
        <v/>
      </c>
      <c r="C37" t="inlineStr">
        <is>
          <t>Belt Squat</t>
        </is>
      </c>
      <c r="D37" t="inlineStr">
        <is>
          <t>exercise</t>
        </is>
      </c>
    </row>
    <row r="38">
      <c r="A38" t="inlineStr">
        <is>
          <t>smith-machine-squat</t>
        </is>
      </c>
      <c r="B38">
        <f>exercises!C16</f>
        <v/>
      </c>
      <c r="C38" t="inlineStr">
        <is>
          <t>Smith Machine Squat</t>
        </is>
      </c>
      <c r="D38" t="inlineStr">
        <is>
          <t>exercise</t>
        </is>
      </c>
    </row>
    <row r="39">
      <c r="A39" t="inlineStr">
        <is>
          <t>machine-hack-squat</t>
        </is>
      </c>
      <c r="B39">
        <f>exercises!C17</f>
        <v/>
      </c>
      <c r="C39" t="inlineStr">
        <is>
          <t>Hack Squat</t>
        </is>
      </c>
      <c r="D39" t="inlineStr">
        <is>
          <t>exercise</t>
        </is>
      </c>
    </row>
    <row r="40">
      <c r="A40" t="inlineStr">
        <is>
          <t>leg-press</t>
        </is>
      </c>
      <c r="B40">
        <f>exercises!C18</f>
        <v/>
      </c>
      <c r="C40" t="inlineStr">
        <is>
          <t>Leg Press</t>
        </is>
      </c>
      <c r="D40" t="inlineStr">
        <is>
          <t>exercise</t>
        </is>
      </c>
    </row>
    <row r="41">
      <c r="A41" t="inlineStr">
        <is>
          <t>leg-press-narrow-stance</t>
        </is>
      </c>
      <c r="B41">
        <f>exercises!C19</f>
        <v/>
      </c>
      <c r="C41" t="inlineStr">
        <is>
          <t>Leg Press (Narrow Stance)</t>
        </is>
      </c>
      <c r="D41" t="inlineStr">
        <is>
          <t>exercise</t>
        </is>
      </c>
    </row>
    <row r="42">
      <c r="A42" t="inlineStr">
        <is>
          <t>leg-press-wide-stance</t>
        </is>
      </c>
      <c r="B42">
        <f>exercises!C20</f>
        <v/>
      </c>
      <c r="C42" t="inlineStr">
        <is>
          <t>Leg Press (Wide Stance)</t>
        </is>
      </c>
      <c r="D42" t="inlineStr">
        <is>
          <t>exercise</t>
        </is>
      </c>
    </row>
    <row r="43">
      <c r="A43" t="inlineStr">
        <is>
          <t>dumbbell-goblet-squat</t>
        </is>
      </c>
      <c r="B43">
        <f>exercises!C21</f>
        <v/>
      </c>
      <c r="C43" t="inlineStr">
        <is>
          <t>Goblet Squat</t>
        </is>
      </c>
      <c r="D43" t="inlineStr">
        <is>
          <t>exercise</t>
        </is>
      </c>
    </row>
    <row r="44">
      <c r="A44" t="inlineStr">
        <is>
          <t>kettlebell-goblet-squat</t>
        </is>
      </c>
      <c r="B44">
        <f>exercises!C22</f>
        <v/>
      </c>
      <c r="C44" t="inlineStr">
        <is>
          <t>KB Goblet Squat</t>
        </is>
      </c>
      <c r="D44" t="inlineStr">
        <is>
          <t>exercise</t>
        </is>
      </c>
    </row>
    <row r="45">
      <c r="A45" t="inlineStr">
        <is>
          <t>air-squat</t>
        </is>
      </c>
      <c r="B45">
        <f>exercises!C23</f>
        <v/>
      </c>
      <c r="C45" t="inlineStr">
        <is>
          <t>Air Squat</t>
        </is>
      </c>
      <c r="D45" t="inlineStr">
        <is>
          <t>exercise</t>
        </is>
      </c>
    </row>
    <row r="46">
      <c r="A46" t="inlineStr">
        <is>
          <t>jump-squat</t>
        </is>
      </c>
      <c r="B46">
        <f>exercises!C24</f>
        <v/>
      </c>
      <c r="C46" t="inlineStr">
        <is>
          <t>Jump Squat</t>
        </is>
      </c>
      <c r="D46" t="inlineStr">
        <is>
          <t>exercise</t>
        </is>
      </c>
    </row>
    <row r="47">
      <c r="A47" t="inlineStr">
        <is>
          <t>sissy-squat</t>
        </is>
      </c>
      <c r="B47">
        <f>exercises!C25</f>
        <v/>
      </c>
      <c r="C47" t="inlineStr">
        <is>
          <t>Sissy Squat</t>
        </is>
      </c>
      <c r="D47" t="inlineStr">
        <is>
          <t>exercise</t>
        </is>
      </c>
    </row>
    <row r="48">
      <c r="A48" t="inlineStr">
        <is>
          <t>heel-elevated-squat</t>
        </is>
      </c>
      <c r="B48">
        <f>exercises!C26</f>
        <v/>
      </c>
      <c r="C48" t="inlineStr">
        <is>
          <t>Heel-Elevated Squat</t>
        </is>
      </c>
      <c r="D48" t="inlineStr">
        <is>
          <t>exercise</t>
        </is>
      </c>
    </row>
    <row r="49">
      <c r="A49" t="inlineStr">
        <is>
          <t>spanish-squat</t>
        </is>
      </c>
      <c r="B49">
        <f>exercises!C27</f>
        <v/>
      </c>
      <c r="C49" t="inlineStr">
        <is>
          <t>Spanish Squat</t>
        </is>
      </c>
      <c r="D49" t="inlineStr">
        <is>
          <t>exercise</t>
        </is>
      </c>
    </row>
    <row r="50">
      <c r="A50" t="inlineStr">
        <is>
          <t>bulgarian-split-squat</t>
        </is>
      </c>
      <c r="B50">
        <f>exercises!C28</f>
        <v/>
      </c>
      <c r="C50" t="inlineStr">
        <is>
          <t>Bulgarian Split Squat</t>
        </is>
      </c>
      <c r="D50" t="inlineStr">
        <is>
          <t>exercise</t>
        </is>
      </c>
    </row>
    <row r="51">
      <c r="A51" t="inlineStr">
        <is>
          <t>barbell-bulgarian-split-squat</t>
        </is>
      </c>
      <c r="B51">
        <f>exercises!C29</f>
        <v/>
      </c>
      <c r="C51" t="inlineStr">
        <is>
          <t>Barbell Bulgarian Split Squat</t>
        </is>
      </c>
      <c r="D51" t="inlineStr">
        <is>
          <t>exercise</t>
        </is>
      </c>
    </row>
    <row r="52">
      <c r="A52" t="inlineStr">
        <is>
          <t>split-squat</t>
        </is>
      </c>
      <c r="B52">
        <f>exercises!C30</f>
        <v/>
      </c>
      <c r="C52" t="inlineStr">
        <is>
          <t>Split Squat</t>
        </is>
      </c>
      <c r="D52" t="inlineStr">
        <is>
          <t>exercise</t>
        </is>
      </c>
    </row>
    <row r="53">
      <c r="A53" t="inlineStr">
        <is>
          <t>walking-lunge</t>
        </is>
      </c>
      <c r="B53">
        <f>exercises!C31</f>
        <v/>
      </c>
      <c r="C53" t="inlineStr">
        <is>
          <t>Walking Lunge</t>
        </is>
      </c>
      <c r="D53" t="inlineStr">
        <is>
          <t>exercise</t>
        </is>
      </c>
    </row>
    <row r="54">
      <c r="A54" t="inlineStr">
        <is>
          <t>barbell-walking-lunge</t>
        </is>
      </c>
      <c r="B54">
        <f>exercises!C32</f>
        <v/>
      </c>
      <c r="C54" t="inlineStr">
        <is>
          <t>Barbell Walking Lunge</t>
        </is>
      </c>
      <c r="D54" t="inlineStr">
        <is>
          <t>exercise</t>
        </is>
      </c>
    </row>
    <row r="55">
      <c r="A55" t="inlineStr">
        <is>
          <t>dumbbell-walking-lunge</t>
        </is>
      </c>
      <c r="B55">
        <f>exercises!C33</f>
        <v/>
      </c>
      <c r="C55" t="inlineStr">
        <is>
          <t>Dumbbell Walking Lunge</t>
        </is>
      </c>
      <c r="D55" t="inlineStr">
        <is>
          <t>exercise</t>
        </is>
      </c>
    </row>
    <row r="56">
      <c r="A56" t="inlineStr">
        <is>
          <t>reverse-lunge</t>
        </is>
      </c>
      <c r="B56">
        <f>exercises!C34</f>
        <v/>
      </c>
      <c r="C56" t="inlineStr">
        <is>
          <t>Reverse Lunge</t>
        </is>
      </c>
      <c r="D56" t="inlineStr">
        <is>
          <t>exercise</t>
        </is>
      </c>
    </row>
    <row r="57">
      <c r="A57" t="inlineStr">
        <is>
          <t>dumbbell-reverse-lunge</t>
        </is>
      </c>
      <c r="B57">
        <f>exercises!C35</f>
        <v/>
      </c>
      <c r="C57" t="inlineStr">
        <is>
          <t>Dumbbell Reverse Lunge</t>
        </is>
      </c>
      <c r="D57" t="inlineStr">
        <is>
          <t>exercise</t>
        </is>
      </c>
    </row>
    <row r="58">
      <c r="A58" t="inlineStr">
        <is>
          <t>lateral-lunge</t>
        </is>
      </c>
      <c r="B58">
        <f>exercises!C36</f>
        <v/>
      </c>
      <c r="C58" t="inlineStr">
        <is>
          <t>Lateral Lunge</t>
        </is>
      </c>
      <c r="D58" t="inlineStr">
        <is>
          <t>exercise</t>
        </is>
      </c>
    </row>
    <row r="59">
      <c r="A59" t="inlineStr">
        <is>
          <t>dumbbell-lateral-lunge</t>
        </is>
      </c>
      <c r="B59">
        <f>exercises!C37</f>
        <v/>
      </c>
      <c r="C59" t="inlineStr">
        <is>
          <t>Dumbbell Lateral Lunge</t>
        </is>
      </c>
      <c r="D59" t="inlineStr">
        <is>
          <t>exercise</t>
        </is>
      </c>
    </row>
    <row r="60">
      <c r="A60" t="inlineStr">
        <is>
          <t>curtsy-lunge</t>
        </is>
      </c>
      <c r="B60">
        <f>exercises!C38</f>
        <v/>
      </c>
      <c r="C60" t="inlineStr">
        <is>
          <t>Curtsy Lunge</t>
        </is>
      </c>
      <c r="D60" t="inlineStr">
        <is>
          <t>exercise</t>
        </is>
      </c>
    </row>
    <row r="61">
      <c r="A61" t="inlineStr">
        <is>
          <t>step-up</t>
        </is>
      </c>
      <c r="B61">
        <f>exercises!C39</f>
        <v/>
      </c>
      <c r="C61" t="inlineStr">
        <is>
          <t>Step-Up</t>
        </is>
      </c>
      <c r="D61" t="inlineStr">
        <is>
          <t>exercise</t>
        </is>
      </c>
    </row>
    <row r="62">
      <c r="A62" t="inlineStr">
        <is>
          <t>dumbbell-step-up</t>
        </is>
      </c>
      <c r="B62">
        <f>exercises!C40</f>
        <v/>
      </c>
      <c r="C62" t="inlineStr">
        <is>
          <t>Dumbbell Step-Up</t>
        </is>
      </c>
      <c r="D62" t="inlineStr">
        <is>
          <t>exercise</t>
        </is>
      </c>
    </row>
    <row r="63">
      <c r="A63" t="inlineStr">
        <is>
          <t>barbell-step-up</t>
        </is>
      </c>
      <c r="B63">
        <f>exercises!C41</f>
        <v/>
      </c>
      <c r="C63" t="inlineStr">
        <is>
          <t>Barbell Step-Up</t>
        </is>
      </c>
      <c r="D63" t="inlineStr">
        <is>
          <t>exercise</t>
        </is>
      </c>
    </row>
    <row r="64">
      <c r="A64" t="inlineStr">
        <is>
          <t>cossack-squat</t>
        </is>
      </c>
      <c r="B64">
        <f>exercises!C42</f>
        <v/>
      </c>
      <c r="C64" t="inlineStr">
        <is>
          <t>Cossack Squat</t>
        </is>
      </c>
      <c r="D64" t="inlineStr">
        <is>
          <t>exercise</t>
        </is>
      </c>
    </row>
    <row r="65">
      <c r="A65" t="inlineStr">
        <is>
          <t>pistol-squat</t>
        </is>
      </c>
      <c r="B65">
        <f>exercises!C43</f>
        <v/>
      </c>
      <c r="C65" t="inlineStr">
        <is>
          <t>Pistol Squat</t>
        </is>
      </c>
      <c r="D65" t="inlineStr">
        <is>
          <t>exercise</t>
        </is>
      </c>
    </row>
    <row r="66">
      <c r="A66" t="inlineStr">
        <is>
          <t>assisted-pistol-squat</t>
        </is>
      </c>
      <c r="B66">
        <f>exercises!C44</f>
        <v/>
      </c>
      <c r="C66" t="inlineStr">
        <is>
          <t>Assisted Pistol Squat</t>
        </is>
      </c>
      <c r="D66" t="inlineStr">
        <is>
          <t>exercise</t>
        </is>
      </c>
    </row>
    <row r="67">
      <c r="A67" t="inlineStr">
        <is>
          <t>shrimp-squat</t>
        </is>
      </c>
      <c r="B67">
        <f>exercises!C45</f>
        <v/>
      </c>
      <c r="C67" t="inlineStr">
        <is>
          <t>Shrimp Squat</t>
        </is>
      </c>
      <c r="D67" t="inlineStr">
        <is>
          <t>exercise</t>
        </is>
      </c>
    </row>
    <row r="68">
      <c r="A68" t="inlineStr">
        <is>
          <t>skater-squat</t>
        </is>
      </c>
      <c r="B68">
        <f>exercises!C46</f>
        <v/>
      </c>
      <c r="C68" t="inlineStr">
        <is>
          <t>Skater Squat</t>
        </is>
      </c>
      <c r="D68" t="inlineStr">
        <is>
          <t>exercise</t>
        </is>
      </c>
    </row>
    <row r="69">
      <c r="A69" t="inlineStr">
        <is>
          <t>dumbbell-sumo-squat</t>
        </is>
      </c>
      <c r="B69">
        <f>exercises!C47</f>
        <v/>
      </c>
      <c r="C69" t="inlineStr">
        <is>
          <t>Dumbbell Sumo Squat</t>
        </is>
      </c>
      <c r="D69" t="inlineStr">
        <is>
          <t>exercise</t>
        </is>
      </c>
    </row>
    <row r="70">
      <c r="A70" t="inlineStr">
        <is>
          <t>wall-sit</t>
        </is>
      </c>
      <c r="B70">
        <f>exercises!C48</f>
        <v/>
      </c>
      <c r="C70" t="inlineStr">
        <is>
          <t>Wall Sit</t>
        </is>
      </c>
      <c r="D70" t="inlineStr">
        <is>
          <t>exercise</t>
        </is>
      </c>
    </row>
    <row r="71">
      <c r="A71" t="inlineStr">
        <is>
          <t>wall-sit-banded</t>
        </is>
      </c>
      <c r="B71">
        <f>exercises!C49</f>
        <v/>
      </c>
      <c r="C71" t="inlineStr">
        <is>
          <t>Banded Wall Sit</t>
        </is>
      </c>
      <c r="D71" t="inlineStr">
        <is>
          <t>exercise</t>
        </is>
      </c>
    </row>
    <row r="72">
      <c r="A72" t="inlineStr">
        <is>
          <t>barbell-deadlift</t>
        </is>
      </c>
      <c r="B72">
        <f>exercises!C50</f>
        <v/>
      </c>
      <c r="C72" t="inlineStr">
        <is>
          <t>Conventional Deadlift</t>
        </is>
      </c>
      <c r="D72" t="inlineStr">
        <is>
          <t>exercise</t>
        </is>
      </c>
    </row>
    <row r="73">
      <c r="A73" t="inlineStr">
        <is>
          <t>barbell-sumo-deadlift</t>
        </is>
      </c>
      <c r="B73">
        <f>exercises!C51</f>
        <v/>
      </c>
      <c r="C73" t="inlineStr">
        <is>
          <t>Sumo Deadlift</t>
        </is>
      </c>
      <c r="D73" t="inlineStr">
        <is>
          <t>exercise</t>
        </is>
      </c>
    </row>
    <row r="74">
      <c r="A74" t="inlineStr">
        <is>
          <t>barbell-snatch-grip-deadlift</t>
        </is>
      </c>
      <c r="B74">
        <f>exercises!C52</f>
        <v/>
      </c>
      <c r="C74" t="inlineStr">
        <is>
          <t>Snatch-Grip Deadlift</t>
        </is>
      </c>
      <c r="D74" t="inlineStr">
        <is>
          <t>exercise</t>
        </is>
      </c>
    </row>
    <row r="75">
      <c r="A75" t="inlineStr">
        <is>
          <t>barbell-deficit-deadlift</t>
        </is>
      </c>
      <c r="B75">
        <f>exercises!C53</f>
        <v/>
      </c>
      <c r="C75" t="inlineStr">
        <is>
          <t>Deficit Deadlift</t>
        </is>
      </c>
      <c r="D75" t="inlineStr">
        <is>
          <t>exercise</t>
        </is>
      </c>
    </row>
    <row r="76">
      <c r="A76" t="inlineStr">
        <is>
          <t>trap-bar-deadlift</t>
        </is>
      </c>
      <c r="B76">
        <f>exercises!C54</f>
        <v/>
      </c>
      <c r="C76" t="inlineStr">
        <is>
          <t>Trap Bar Deadlift</t>
        </is>
      </c>
      <c r="D76" t="inlineStr">
        <is>
          <t>exercise</t>
        </is>
      </c>
    </row>
    <row r="77">
      <c r="A77" t="inlineStr">
        <is>
          <t>barbell-romanian-deadlift</t>
        </is>
      </c>
      <c r="B77">
        <f>exercises!C55</f>
        <v/>
      </c>
      <c r="C77" t="inlineStr">
        <is>
          <t>Romanian Deadlift</t>
        </is>
      </c>
      <c r="D77" t="inlineStr">
        <is>
          <t>exercise</t>
        </is>
      </c>
    </row>
    <row r="78">
      <c r="A78" t="inlineStr">
        <is>
          <t>dumbbell-romanian-deadlift</t>
        </is>
      </c>
      <c r="B78">
        <f>exercises!C56</f>
        <v/>
      </c>
      <c r="C78" t="inlineStr">
        <is>
          <t>Dumbbell Romanian Deadlift</t>
        </is>
      </c>
      <c r="D78" t="inlineStr">
        <is>
          <t>exercise</t>
        </is>
      </c>
    </row>
    <row r="79">
      <c r="A79" t="inlineStr">
        <is>
          <t>single-leg-romanian-deadlift</t>
        </is>
      </c>
      <c r="B79">
        <f>exercises!C57</f>
        <v/>
      </c>
      <c r="C79" t="inlineStr">
        <is>
          <t>Single-Leg Romanian Deadlift</t>
        </is>
      </c>
      <c r="D79" t="inlineStr">
        <is>
          <t>exercise</t>
        </is>
      </c>
    </row>
    <row r="80">
      <c r="A80" t="inlineStr">
        <is>
          <t>barbell-stiff-leg-deadlift</t>
        </is>
      </c>
      <c r="B80">
        <f>exercises!C58</f>
        <v/>
      </c>
      <c r="C80" t="inlineStr">
        <is>
          <t>Stiff-Leg Deadlift</t>
        </is>
      </c>
      <c r="D80" t="inlineStr">
        <is>
          <t>exercise</t>
        </is>
      </c>
    </row>
    <row r="81">
      <c r="A81" t="inlineStr">
        <is>
          <t>barbell-good-morning</t>
        </is>
      </c>
      <c r="B81">
        <f>exercises!C59</f>
        <v/>
      </c>
      <c r="C81" t="inlineStr">
        <is>
          <t>Good Morning</t>
        </is>
      </c>
      <c r="D81" t="inlineStr">
        <is>
          <t>exercise</t>
        </is>
      </c>
    </row>
    <row r="82">
      <c r="A82" t="inlineStr">
        <is>
          <t>kettlebell-swing</t>
        </is>
      </c>
      <c r="B82">
        <f>exercises!C60</f>
        <v/>
      </c>
      <c r="C82" t="inlineStr">
        <is>
          <t>Kettlebell Swing</t>
        </is>
      </c>
      <c r="D82" t="inlineStr">
        <is>
          <t>exercise</t>
        </is>
      </c>
    </row>
    <row r="83">
      <c r="A83" t="inlineStr">
        <is>
          <t>kettlebell-american-swing</t>
        </is>
      </c>
      <c r="B83">
        <f>exercises!C61</f>
        <v/>
      </c>
      <c r="C83" t="inlineStr">
        <is>
          <t>American Kettlebell Swing</t>
        </is>
      </c>
      <c r="D83" t="inlineStr">
        <is>
          <t>exercise</t>
        </is>
      </c>
    </row>
    <row r="84">
      <c r="A84" t="inlineStr">
        <is>
          <t>barbell-hip-thrust</t>
        </is>
      </c>
      <c r="B84">
        <f>exercises!C62</f>
        <v/>
      </c>
      <c r="C84" t="inlineStr">
        <is>
          <t>Barbell Hip Thrust</t>
        </is>
      </c>
      <c r="D84" t="inlineStr">
        <is>
          <t>exercise</t>
        </is>
      </c>
    </row>
    <row r="85">
      <c r="A85" t="inlineStr">
        <is>
          <t>single-leg-hip-thrust</t>
        </is>
      </c>
      <c r="B85">
        <f>exercises!C63</f>
        <v/>
      </c>
      <c r="C85" t="inlineStr">
        <is>
          <t>Single-Leg Hip Thrust</t>
        </is>
      </c>
      <c r="D85" t="inlineStr">
        <is>
          <t>exercise</t>
        </is>
      </c>
    </row>
    <row r="86">
      <c r="A86" t="inlineStr">
        <is>
          <t>glute-bridge</t>
        </is>
      </c>
      <c r="B86">
        <f>exercises!C64</f>
        <v/>
      </c>
      <c r="C86" t="inlineStr">
        <is>
          <t>Glute Bridge</t>
        </is>
      </c>
      <c r="D86" t="inlineStr">
        <is>
          <t>exercise</t>
        </is>
      </c>
    </row>
    <row r="87">
      <c r="A87" t="inlineStr">
        <is>
          <t>barbell-glute-bridge</t>
        </is>
      </c>
      <c r="B87">
        <f>exercises!C65</f>
        <v/>
      </c>
      <c r="C87" t="inlineStr">
        <is>
          <t>Barbell Glute Bridge</t>
        </is>
      </c>
      <c r="D87" t="inlineStr">
        <is>
          <t>exercise</t>
        </is>
      </c>
    </row>
    <row r="88">
      <c r="A88" t="inlineStr">
        <is>
          <t>single-leg-glute-bridge</t>
        </is>
      </c>
      <c r="B88">
        <f>exercises!C66</f>
        <v/>
      </c>
      <c r="C88" t="inlineStr">
        <is>
          <t>Single-Leg Glute Bridge</t>
        </is>
      </c>
      <c r="D88" t="inlineStr">
        <is>
          <t>exercise</t>
        </is>
      </c>
    </row>
    <row r="89">
      <c r="A89" t="inlineStr">
        <is>
          <t>back-extension</t>
        </is>
      </c>
      <c r="B89">
        <f>exercises!C67</f>
        <v/>
      </c>
      <c r="C89" t="inlineStr">
        <is>
          <t>Back Extension</t>
        </is>
      </c>
      <c r="D89" t="inlineStr">
        <is>
          <t>exercise</t>
        </is>
      </c>
    </row>
    <row r="90">
      <c r="A90" t="inlineStr">
        <is>
          <t>weighted-back-extension</t>
        </is>
      </c>
      <c r="B90">
        <f>exercises!C68</f>
        <v/>
      </c>
      <c r="C90" t="inlineStr">
        <is>
          <t>Weighted Back Extension</t>
        </is>
      </c>
      <c r="D90" t="inlineStr">
        <is>
          <t>exercise</t>
        </is>
      </c>
    </row>
    <row r="91">
      <c r="A91" t="inlineStr">
        <is>
          <t>reverse-hyperextension</t>
        </is>
      </c>
      <c r="B91">
        <f>exercises!C69</f>
        <v/>
      </c>
      <c r="C91" t="inlineStr">
        <is>
          <t>Reverse Hyperextension</t>
        </is>
      </c>
      <c r="D91" t="inlineStr">
        <is>
          <t>exercise</t>
        </is>
      </c>
    </row>
    <row r="92">
      <c r="A92" t="inlineStr">
        <is>
          <t>barbell-bench-press</t>
        </is>
      </c>
      <c r="B92">
        <f>exercises!C70</f>
        <v/>
      </c>
      <c r="C92" t="inlineStr">
        <is>
          <t>Barbell Bench Press</t>
        </is>
      </c>
      <c r="D92" t="inlineStr">
        <is>
          <t>exercise</t>
        </is>
      </c>
    </row>
    <row r="93">
      <c r="A93" t="inlineStr">
        <is>
          <t>barbell-incline-bench-press</t>
        </is>
      </c>
      <c r="B93">
        <f>exercises!C71</f>
        <v/>
      </c>
      <c r="C93" t="inlineStr">
        <is>
          <t>Incline Bench Press</t>
        </is>
      </c>
      <c r="D93" t="inlineStr">
        <is>
          <t>exercise</t>
        </is>
      </c>
    </row>
    <row r="94">
      <c r="A94" t="inlineStr">
        <is>
          <t>barbell-decline-bench-press</t>
        </is>
      </c>
      <c r="B94">
        <f>exercises!C72</f>
        <v/>
      </c>
      <c r="C94" t="inlineStr">
        <is>
          <t>Decline Bench Press</t>
        </is>
      </c>
      <c r="D94" t="inlineStr">
        <is>
          <t>exercise</t>
        </is>
      </c>
    </row>
    <row r="95">
      <c r="A95" t="inlineStr">
        <is>
          <t>barbell-close-grip-bench-press</t>
        </is>
      </c>
      <c r="B95">
        <f>exercises!C73</f>
        <v/>
      </c>
      <c r="C95" t="inlineStr">
        <is>
          <t>Close-Grip Bench Press</t>
        </is>
      </c>
      <c r="D95" t="inlineStr">
        <is>
          <t>exercise</t>
        </is>
      </c>
    </row>
    <row r="96">
      <c r="A96" t="inlineStr">
        <is>
          <t>barbell-wide-grip-bench-press</t>
        </is>
      </c>
      <c r="B96">
        <f>exercises!C74</f>
        <v/>
      </c>
      <c r="C96" t="inlineStr">
        <is>
          <t>Wide-Grip Bench Press</t>
        </is>
      </c>
      <c r="D96" t="inlineStr">
        <is>
          <t>exercise</t>
        </is>
      </c>
    </row>
    <row r="97">
      <c r="A97" t="inlineStr">
        <is>
          <t>barbell-pause-bench-press</t>
        </is>
      </c>
      <c r="B97">
        <f>exercises!C75</f>
        <v/>
      </c>
      <c r="C97" t="inlineStr">
        <is>
          <t>Pause Bench Press</t>
        </is>
      </c>
      <c r="D97" t="inlineStr">
        <is>
          <t>exercise</t>
        </is>
      </c>
    </row>
    <row r="98">
      <c r="A98" t="inlineStr">
        <is>
          <t>barbell-spoto-press</t>
        </is>
      </c>
      <c r="B98">
        <f>exercises!C76</f>
        <v/>
      </c>
      <c r="C98" t="inlineStr">
        <is>
          <t>Spoto Press</t>
        </is>
      </c>
      <c r="D98" t="inlineStr">
        <is>
          <t>exercise</t>
        </is>
      </c>
    </row>
    <row r="99">
      <c r="A99" t="inlineStr">
        <is>
          <t>barbell-floor-press</t>
        </is>
      </c>
      <c r="B99">
        <f>exercises!C77</f>
        <v/>
      </c>
      <c r="C99" t="inlineStr">
        <is>
          <t>Floor Press</t>
        </is>
      </c>
      <c r="D99" t="inlineStr">
        <is>
          <t>exercise</t>
        </is>
      </c>
    </row>
    <row r="100">
      <c r="A100" t="inlineStr">
        <is>
          <t>barbell-board-press</t>
        </is>
      </c>
      <c r="B100">
        <f>exercises!C78</f>
        <v/>
      </c>
      <c r="C100" t="inlineStr">
        <is>
          <t>Board Press</t>
        </is>
      </c>
      <c r="D100" t="inlineStr">
        <is>
          <t>exercise</t>
        </is>
      </c>
    </row>
    <row r="101">
      <c r="A101" t="inlineStr">
        <is>
          <t>smith-machine-bench-press</t>
        </is>
      </c>
      <c r="B101">
        <f>exercises!C79</f>
        <v/>
      </c>
      <c r="C101" t="inlineStr">
        <is>
          <t>Smith Machine Bench Press</t>
        </is>
      </c>
      <c r="D101" t="inlineStr">
        <is>
          <t>exercise</t>
        </is>
      </c>
    </row>
    <row r="102">
      <c r="A102" t="inlineStr">
        <is>
          <t>machine-chest-press</t>
        </is>
      </c>
      <c r="B102">
        <f>exercises!C80</f>
        <v/>
      </c>
      <c r="C102" t="inlineStr">
        <is>
          <t>Machine Chest Press</t>
        </is>
      </c>
      <c r="D102" t="inlineStr">
        <is>
          <t>exercise</t>
        </is>
      </c>
    </row>
    <row r="103">
      <c r="A103" t="inlineStr">
        <is>
          <t>dumbbell-bench-press</t>
        </is>
      </c>
      <c r="B103">
        <f>exercises!C81</f>
        <v/>
      </c>
      <c r="C103" t="inlineStr">
        <is>
          <t>Dumbbell Bench Press</t>
        </is>
      </c>
      <c r="D103" t="inlineStr">
        <is>
          <t>exercise</t>
        </is>
      </c>
    </row>
    <row r="104">
      <c r="A104" t="inlineStr">
        <is>
          <t>dumbbell-incline-bench-press</t>
        </is>
      </c>
      <c r="B104">
        <f>exercises!C82</f>
        <v/>
      </c>
      <c r="C104" t="inlineStr">
        <is>
          <t>Incline Dumbbell Bench Press</t>
        </is>
      </c>
      <c r="D104" t="inlineStr">
        <is>
          <t>exercise</t>
        </is>
      </c>
    </row>
    <row r="105">
      <c r="A105" t="inlineStr">
        <is>
          <t>dumbbell-decline-bench-press</t>
        </is>
      </c>
      <c r="B105">
        <f>exercises!C83</f>
        <v/>
      </c>
      <c r="C105" t="inlineStr">
        <is>
          <t>Decline Dumbbell Bench Press</t>
        </is>
      </c>
      <c r="D105" t="inlineStr">
        <is>
          <t>exercise</t>
        </is>
      </c>
    </row>
    <row r="106">
      <c r="A106" t="inlineStr">
        <is>
          <t>dumbbell-floor-press</t>
        </is>
      </c>
      <c r="B106">
        <f>exercises!C84</f>
        <v/>
      </c>
      <c r="C106" t="inlineStr">
        <is>
          <t>Dumbbell Floor Press</t>
        </is>
      </c>
      <c r="D106" t="inlineStr">
        <is>
          <t>exercise</t>
        </is>
      </c>
    </row>
    <row r="107">
      <c r="A107" t="inlineStr">
        <is>
          <t>single-arm-dumbbell-bench-press</t>
        </is>
      </c>
      <c r="B107">
        <f>exercises!C85</f>
        <v/>
      </c>
      <c r="C107" t="inlineStr">
        <is>
          <t>Single-Arm Dumbbell Bench Press</t>
        </is>
      </c>
      <c r="D107" t="inlineStr">
        <is>
          <t>exercise</t>
        </is>
      </c>
    </row>
    <row r="108">
      <c r="A108" t="inlineStr">
        <is>
          <t>push-up</t>
        </is>
      </c>
      <c r="B108">
        <f>exercises!C86</f>
        <v/>
      </c>
      <c r="C108" t="inlineStr">
        <is>
          <t>Push-Up</t>
        </is>
      </c>
      <c r="D108" t="inlineStr">
        <is>
          <t>exercise</t>
        </is>
      </c>
    </row>
    <row r="109">
      <c r="A109" t="inlineStr">
        <is>
          <t>incline-push-up</t>
        </is>
      </c>
      <c r="B109">
        <f>exercises!C87</f>
        <v/>
      </c>
      <c r="C109" t="inlineStr">
        <is>
          <t>Incline Push-Up</t>
        </is>
      </c>
      <c r="D109" t="inlineStr">
        <is>
          <t>exercise</t>
        </is>
      </c>
    </row>
    <row r="110">
      <c r="A110" t="inlineStr">
        <is>
          <t>decline-push-up</t>
        </is>
      </c>
      <c r="B110">
        <f>exercises!C88</f>
        <v/>
      </c>
      <c r="C110" t="inlineStr">
        <is>
          <t>Decline Push-Up</t>
        </is>
      </c>
      <c r="D110" t="inlineStr">
        <is>
          <t>exercise</t>
        </is>
      </c>
    </row>
    <row r="111">
      <c r="A111" t="inlineStr">
        <is>
          <t>diamond-push-up</t>
        </is>
      </c>
      <c r="B111">
        <f>exercises!C89</f>
        <v/>
      </c>
      <c r="C111" t="inlineStr">
        <is>
          <t>Diamond Push-Up</t>
        </is>
      </c>
      <c r="D111" t="inlineStr">
        <is>
          <t>exercise</t>
        </is>
      </c>
    </row>
    <row r="112">
      <c r="A112" t="inlineStr">
        <is>
          <t>wide-grip-push-up</t>
        </is>
      </c>
      <c r="B112">
        <f>exercises!C90</f>
        <v/>
      </c>
      <c r="C112" t="inlineStr">
        <is>
          <t>Wide-Grip Push-Up</t>
        </is>
      </c>
      <c r="D112" t="inlineStr">
        <is>
          <t>exercise</t>
        </is>
      </c>
    </row>
    <row r="113">
      <c r="A113" t="inlineStr">
        <is>
          <t>archer-push-up</t>
        </is>
      </c>
      <c r="B113">
        <f>exercises!C91</f>
        <v/>
      </c>
      <c r="C113" t="inlineStr">
        <is>
          <t>Archer Push-Up</t>
        </is>
      </c>
      <c r="D113" t="inlineStr">
        <is>
          <t>exercise</t>
        </is>
      </c>
    </row>
    <row r="114">
      <c r="A114" t="inlineStr">
        <is>
          <t>plyo-push-up</t>
        </is>
      </c>
      <c r="B114">
        <f>exercises!C92</f>
        <v/>
      </c>
      <c r="C114" t="inlineStr">
        <is>
          <t>Plyo Push-Up</t>
        </is>
      </c>
      <c r="D114" t="inlineStr">
        <is>
          <t>exercise</t>
        </is>
      </c>
    </row>
    <row r="115">
      <c r="A115" t="inlineStr">
        <is>
          <t>clap-push-up</t>
        </is>
      </c>
      <c r="B115">
        <f>exercises!C93</f>
        <v/>
      </c>
      <c r="C115" t="inlineStr">
        <is>
          <t>Clap Push-Up</t>
        </is>
      </c>
      <c r="D115" t="inlineStr">
        <is>
          <t>exercise</t>
        </is>
      </c>
    </row>
    <row r="116">
      <c r="A116" t="inlineStr">
        <is>
          <t>deficit-push-up</t>
        </is>
      </c>
      <c r="B116">
        <f>exercises!C94</f>
        <v/>
      </c>
      <c r="C116" t="inlineStr">
        <is>
          <t>Deficit Push-Up</t>
        </is>
      </c>
      <c r="D116" t="inlineStr">
        <is>
          <t>exercise</t>
        </is>
      </c>
    </row>
    <row r="117">
      <c r="A117" t="inlineStr">
        <is>
          <t>weighted-push-up</t>
        </is>
      </c>
      <c r="B117">
        <f>exercises!C95</f>
        <v/>
      </c>
      <c r="C117" t="inlineStr">
        <is>
          <t>Weighted Push-Up</t>
        </is>
      </c>
      <c r="D117" t="inlineStr">
        <is>
          <t>exercise</t>
        </is>
      </c>
    </row>
    <row r="118">
      <c r="A118" t="inlineStr">
        <is>
          <t>pseudo-planche-push-up</t>
        </is>
      </c>
      <c r="B118">
        <f>exercises!C96</f>
        <v/>
      </c>
      <c r="C118" t="inlineStr">
        <is>
          <t>Pseudo Planche Push-Up</t>
        </is>
      </c>
      <c r="D118" t="inlineStr">
        <is>
          <t>exercise</t>
        </is>
      </c>
    </row>
    <row r="119">
      <c r="A119" t="inlineStr">
        <is>
          <t>pike-push-up</t>
        </is>
      </c>
      <c r="B119">
        <f>exercises!C97</f>
        <v/>
      </c>
      <c r="C119" t="inlineStr">
        <is>
          <t>Pike Push-Up</t>
        </is>
      </c>
      <c r="D119" t="inlineStr">
        <is>
          <t>exercise</t>
        </is>
      </c>
    </row>
    <row r="120">
      <c r="A120" t="inlineStr">
        <is>
          <t>handstand-push-up</t>
        </is>
      </c>
      <c r="B120">
        <f>exercises!C98</f>
        <v/>
      </c>
      <c r="C120" t="inlineStr">
        <is>
          <t>Handstand Push-Up</t>
        </is>
      </c>
      <c r="D120" t="inlineStr">
        <is>
          <t>exercise</t>
        </is>
      </c>
    </row>
    <row r="121">
      <c r="A121" t="inlineStr">
        <is>
          <t>deficit-handstand-push-up</t>
        </is>
      </c>
      <c r="B121">
        <f>exercises!C99</f>
        <v/>
      </c>
      <c r="C121" t="inlineStr">
        <is>
          <t>Deficit Handstand Push-Up</t>
        </is>
      </c>
      <c r="D121" t="inlineStr">
        <is>
          <t>exercise</t>
        </is>
      </c>
    </row>
    <row r="122">
      <c r="A122" t="inlineStr">
        <is>
          <t>barbell-overhead-press</t>
        </is>
      </c>
      <c r="B122">
        <f>exercises!C100</f>
        <v/>
      </c>
      <c r="C122" t="inlineStr">
        <is>
          <t>Overhead Press</t>
        </is>
      </c>
      <c r="D122" t="inlineStr">
        <is>
          <t>exercise</t>
        </is>
      </c>
    </row>
    <row r="123">
      <c r="A123" t="inlineStr">
        <is>
          <t>barbell-push-press</t>
        </is>
      </c>
      <c r="B123">
        <f>exercises!C101</f>
        <v/>
      </c>
      <c r="C123" t="inlineStr">
        <is>
          <t>Push Press</t>
        </is>
      </c>
      <c r="D123" t="inlineStr">
        <is>
          <t>exercise</t>
        </is>
      </c>
    </row>
    <row r="124">
      <c r="A124" t="inlineStr">
        <is>
          <t>barbell-push-jerk</t>
        </is>
      </c>
      <c r="B124">
        <f>exercises!C102</f>
        <v/>
      </c>
      <c r="C124" t="inlineStr">
        <is>
          <t>Push Jerk</t>
        </is>
      </c>
      <c r="D124" t="inlineStr">
        <is>
          <t>exercise</t>
        </is>
      </c>
    </row>
    <row r="125">
      <c r="A125" t="inlineStr">
        <is>
          <t>barbell-behind-neck-press</t>
        </is>
      </c>
      <c r="B125">
        <f>exercises!C103</f>
        <v/>
      </c>
      <c r="C125" t="inlineStr">
        <is>
          <t>Behind-Neck Press</t>
        </is>
      </c>
      <c r="D125" t="inlineStr">
        <is>
          <t>exercise</t>
        </is>
      </c>
    </row>
    <row r="126">
      <c r="A126" t="inlineStr">
        <is>
          <t>seated-barbell-overhead-press</t>
        </is>
      </c>
      <c r="B126">
        <f>exercises!C104</f>
        <v/>
      </c>
      <c r="C126" t="inlineStr">
        <is>
          <t>Seated Barbell Press</t>
        </is>
      </c>
      <c r="D126" t="inlineStr">
        <is>
          <t>exercise</t>
        </is>
      </c>
    </row>
    <row r="127">
      <c r="A127" t="inlineStr">
        <is>
          <t>dumbbell-shoulder-press</t>
        </is>
      </c>
      <c r="B127">
        <f>exercises!C105</f>
        <v/>
      </c>
      <c r="C127" t="inlineStr">
        <is>
          <t>Dumbbell Shoulder Press</t>
        </is>
      </c>
      <c r="D127" t="inlineStr">
        <is>
          <t>exercise</t>
        </is>
      </c>
    </row>
    <row r="128">
      <c r="A128" t="inlineStr">
        <is>
          <t>seated-dumbbell-shoulder-press</t>
        </is>
      </c>
      <c r="B128">
        <f>exercises!C106</f>
        <v/>
      </c>
      <c r="C128" t="inlineStr">
        <is>
          <t>Seated Dumbbell Press</t>
        </is>
      </c>
      <c r="D128" t="inlineStr">
        <is>
          <t>exercise</t>
        </is>
      </c>
    </row>
    <row r="129">
      <c r="A129" t="inlineStr">
        <is>
          <t>dumbbell-arnold-press</t>
        </is>
      </c>
      <c r="B129">
        <f>exercises!C107</f>
        <v/>
      </c>
      <c r="C129" t="inlineStr">
        <is>
          <t>Arnold Press</t>
        </is>
      </c>
      <c r="D129" t="inlineStr">
        <is>
          <t>exercise</t>
        </is>
      </c>
    </row>
    <row r="130">
      <c r="A130" t="inlineStr">
        <is>
          <t>single-arm-dumbbell-press</t>
        </is>
      </c>
      <c r="B130">
        <f>exercises!C108</f>
        <v/>
      </c>
      <c r="C130" t="inlineStr">
        <is>
          <t>Single-Arm Dumbbell Press</t>
        </is>
      </c>
      <c r="D130" t="inlineStr">
        <is>
          <t>exercise</t>
        </is>
      </c>
    </row>
    <row r="131">
      <c r="A131" t="inlineStr">
        <is>
          <t>kettlebell-overhead-press</t>
        </is>
      </c>
      <c r="B131">
        <f>exercises!C109</f>
        <v/>
      </c>
      <c r="C131" t="inlineStr">
        <is>
          <t>Kettlebell Overhead Press</t>
        </is>
      </c>
      <c r="D131" t="inlineStr">
        <is>
          <t>exercise</t>
        </is>
      </c>
    </row>
    <row r="132">
      <c r="A132" t="inlineStr">
        <is>
          <t>kettlebell-bottoms-up-press</t>
        </is>
      </c>
      <c r="B132">
        <f>exercises!C110</f>
        <v/>
      </c>
      <c r="C132" t="inlineStr">
        <is>
          <t>Bottoms-Up Press</t>
        </is>
      </c>
      <c r="D132" t="inlineStr">
        <is>
          <t>exercise</t>
        </is>
      </c>
    </row>
    <row r="133">
      <c r="A133" t="inlineStr">
        <is>
          <t>landmine-press</t>
        </is>
      </c>
      <c r="B133">
        <f>exercises!C111</f>
        <v/>
      </c>
      <c r="C133" t="inlineStr">
        <is>
          <t>Landmine Press</t>
        </is>
      </c>
      <c r="D133" t="inlineStr">
        <is>
          <t>exercise</t>
        </is>
      </c>
    </row>
    <row r="134">
      <c r="A134" t="inlineStr">
        <is>
          <t>z-press</t>
        </is>
      </c>
      <c r="B134">
        <f>exercises!C112</f>
        <v/>
      </c>
      <c r="C134" t="inlineStr">
        <is>
          <t>Z Press</t>
        </is>
      </c>
      <c r="D134" t="inlineStr">
        <is>
          <t>exercise</t>
        </is>
      </c>
    </row>
    <row r="135">
      <c r="A135" t="inlineStr">
        <is>
          <t>barbell-bent-over-row</t>
        </is>
      </c>
      <c r="B135">
        <f>exercises!C113</f>
        <v/>
      </c>
      <c r="C135" t="inlineStr">
        <is>
          <t>Barbell Bent-Over Row</t>
        </is>
      </c>
      <c r="D135" t="inlineStr">
        <is>
          <t>exercise</t>
        </is>
      </c>
    </row>
    <row r="136">
      <c r="A136" t="inlineStr">
        <is>
          <t>barbell-pendlay-row</t>
        </is>
      </c>
      <c r="B136">
        <f>exercises!C114</f>
        <v/>
      </c>
      <c r="C136" t="inlineStr">
        <is>
          <t>Pendlay Row</t>
        </is>
      </c>
      <c r="D136" t="inlineStr">
        <is>
          <t>exercise</t>
        </is>
      </c>
    </row>
    <row r="137">
      <c r="A137" t="inlineStr">
        <is>
          <t>barbell-yates-row</t>
        </is>
      </c>
      <c r="B137">
        <f>exercises!C115</f>
        <v/>
      </c>
      <c r="C137" t="inlineStr">
        <is>
          <t>Yates Row</t>
        </is>
      </c>
      <c r="D137" t="inlineStr">
        <is>
          <t>exercise</t>
        </is>
      </c>
    </row>
    <row r="138">
      <c r="A138" t="inlineStr">
        <is>
          <t>underhand-barbell-row</t>
        </is>
      </c>
      <c r="B138">
        <f>exercises!C116</f>
        <v/>
      </c>
      <c r="C138" t="inlineStr">
        <is>
          <t>Underhand Barbell Row</t>
        </is>
      </c>
      <c r="D138" t="inlineStr">
        <is>
          <t>exercise</t>
        </is>
      </c>
    </row>
    <row r="139">
      <c r="A139" t="inlineStr">
        <is>
          <t>t-bar-row</t>
        </is>
      </c>
      <c r="B139">
        <f>exercises!C117</f>
        <v/>
      </c>
      <c r="C139" t="inlineStr">
        <is>
          <t>T-Bar Row</t>
        </is>
      </c>
      <c r="D139" t="inlineStr">
        <is>
          <t>exercise</t>
        </is>
      </c>
    </row>
    <row r="140">
      <c r="A140" t="inlineStr">
        <is>
          <t>chest-supported-row</t>
        </is>
      </c>
      <c r="B140">
        <f>exercises!C118</f>
        <v/>
      </c>
      <c r="C140" t="inlineStr">
        <is>
          <t>Chest-Supported Row</t>
        </is>
      </c>
      <c r="D140" t="inlineStr">
        <is>
          <t>exercise</t>
        </is>
      </c>
    </row>
    <row r="141">
      <c r="A141" t="inlineStr">
        <is>
          <t>dumbbell-row</t>
        </is>
      </c>
      <c r="B141">
        <f>exercises!C119</f>
        <v/>
      </c>
      <c r="C141" t="inlineStr">
        <is>
          <t>Dumbbell Row</t>
        </is>
      </c>
      <c r="D141" t="inlineStr">
        <is>
          <t>exercise</t>
        </is>
      </c>
    </row>
    <row r="142">
      <c r="A142" t="inlineStr">
        <is>
          <t>kroc-row</t>
        </is>
      </c>
      <c r="B142">
        <f>exercises!C120</f>
        <v/>
      </c>
      <c r="C142" t="inlineStr">
        <is>
          <t>Kroc Row</t>
        </is>
      </c>
      <c r="D142" t="inlineStr">
        <is>
          <t>exercise</t>
        </is>
      </c>
    </row>
    <row r="143">
      <c r="A143" t="inlineStr">
        <is>
          <t>seal-row</t>
        </is>
      </c>
      <c r="B143">
        <f>exercises!C121</f>
        <v/>
      </c>
      <c r="C143" t="inlineStr">
        <is>
          <t>Seal Row</t>
        </is>
      </c>
      <c r="D143" t="inlineStr">
        <is>
          <t>exercise</t>
        </is>
      </c>
    </row>
    <row r="144">
      <c r="A144" t="inlineStr">
        <is>
          <t>seated-cable-row</t>
        </is>
      </c>
      <c r="B144">
        <f>exercises!C122</f>
        <v/>
      </c>
      <c r="C144" t="inlineStr">
        <is>
          <t>Seated Cable Row</t>
        </is>
      </c>
      <c r="D144" t="inlineStr">
        <is>
          <t>exercise</t>
        </is>
      </c>
    </row>
    <row r="145">
      <c r="A145" t="inlineStr">
        <is>
          <t>cable-row-wide</t>
        </is>
      </c>
      <c r="B145">
        <f>exercises!C123</f>
        <v/>
      </c>
      <c r="C145" t="inlineStr">
        <is>
          <t>Wide-Grip Cable Row</t>
        </is>
      </c>
      <c r="D145" t="inlineStr">
        <is>
          <t>exercise</t>
        </is>
      </c>
    </row>
    <row r="146">
      <c r="A146" t="inlineStr">
        <is>
          <t>machine-row</t>
        </is>
      </c>
      <c r="B146">
        <f>exercises!C124</f>
        <v/>
      </c>
      <c r="C146" t="inlineStr">
        <is>
          <t>Machine Row</t>
        </is>
      </c>
      <c r="D146" t="inlineStr">
        <is>
          <t>exercise</t>
        </is>
      </c>
    </row>
    <row r="147">
      <c r="A147" t="inlineStr">
        <is>
          <t>inverted-row</t>
        </is>
      </c>
      <c r="B147">
        <f>exercises!C125</f>
        <v/>
      </c>
      <c r="C147" t="inlineStr">
        <is>
          <t>Inverted Row</t>
        </is>
      </c>
      <c r="D147" t="inlineStr">
        <is>
          <t>exercise</t>
        </is>
      </c>
    </row>
    <row r="148">
      <c r="A148" t="inlineStr">
        <is>
          <t>ring-row</t>
        </is>
      </c>
      <c r="B148">
        <f>exercises!C126</f>
        <v/>
      </c>
      <c r="C148" t="inlineStr">
        <is>
          <t>Ring Row</t>
        </is>
      </c>
      <c r="D148" t="inlineStr">
        <is>
          <t>exercise</t>
        </is>
      </c>
    </row>
    <row r="149">
      <c r="A149" t="inlineStr">
        <is>
          <t>trx-row</t>
        </is>
      </c>
      <c r="B149">
        <f>exercises!C127</f>
        <v/>
      </c>
      <c r="C149" t="inlineStr">
        <is>
          <t>TRX Row</t>
        </is>
      </c>
      <c r="D149" t="inlineStr">
        <is>
          <t>exercise</t>
        </is>
      </c>
    </row>
    <row r="150">
      <c r="A150" t="inlineStr">
        <is>
          <t>kettlebell-row</t>
        </is>
      </c>
      <c r="B150">
        <f>exercises!C128</f>
        <v/>
      </c>
      <c r="C150" t="inlineStr">
        <is>
          <t>Kettlebell Row</t>
        </is>
      </c>
      <c r="D150" t="inlineStr">
        <is>
          <t>exercise</t>
        </is>
      </c>
    </row>
    <row r="151">
      <c r="A151" t="inlineStr">
        <is>
          <t>pull-up</t>
        </is>
      </c>
      <c r="B151">
        <f>exercises!C129</f>
        <v/>
      </c>
      <c r="C151" t="inlineStr">
        <is>
          <t>Pull-Up</t>
        </is>
      </c>
      <c r="D151" t="inlineStr">
        <is>
          <t>exercise</t>
        </is>
      </c>
    </row>
    <row r="152">
      <c r="A152" t="inlineStr">
        <is>
          <t>chin-up</t>
        </is>
      </c>
      <c r="B152">
        <f>exercises!C130</f>
        <v/>
      </c>
      <c r="C152" t="inlineStr">
        <is>
          <t>Chin-Up</t>
        </is>
      </c>
      <c r="D152" t="inlineStr">
        <is>
          <t>exercise</t>
        </is>
      </c>
    </row>
    <row r="153">
      <c r="A153" t="inlineStr">
        <is>
          <t>neutral-grip-pull-up</t>
        </is>
      </c>
      <c r="B153">
        <f>exercises!C131</f>
        <v/>
      </c>
      <c r="C153" t="inlineStr">
        <is>
          <t>Neutral-Grip Pull-Up</t>
        </is>
      </c>
      <c r="D153" t="inlineStr">
        <is>
          <t>exercise</t>
        </is>
      </c>
    </row>
    <row r="154">
      <c r="A154" t="inlineStr">
        <is>
          <t>wide-grip-pull-up</t>
        </is>
      </c>
      <c r="B154">
        <f>exercises!C132</f>
        <v/>
      </c>
      <c r="C154" t="inlineStr">
        <is>
          <t>Wide-Grip Pull-Up</t>
        </is>
      </c>
      <c r="D154" t="inlineStr">
        <is>
          <t>exercise</t>
        </is>
      </c>
    </row>
    <row r="155">
      <c r="A155" t="inlineStr">
        <is>
          <t>weighted-pull-up</t>
        </is>
      </c>
      <c r="B155">
        <f>exercises!C133</f>
        <v/>
      </c>
      <c r="C155" t="inlineStr">
        <is>
          <t>Weighted Pull-Up</t>
        </is>
      </c>
      <c r="D155" t="inlineStr">
        <is>
          <t>exercise</t>
        </is>
      </c>
    </row>
    <row r="156">
      <c r="A156" t="inlineStr">
        <is>
          <t>weighted-chin-up</t>
        </is>
      </c>
      <c r="B156">
        <f>exercises!C134</f>
        <v/>
      </c>
      <c r="C156" t="inlineStr">
        <is>
          <t>Weighted Chin-Up</t>
        </is>
      </c>
      <c r="D156" t="inlineStr">
        <is>
          <t>exercise</t>
        </is>
      </c>
    </row>
    <row r="157">
      <c r="A157" t="inlineStr">
        <is>
          <t>assisted-pull-up</t>
        </is>
      </c>
      <c r="B157">
        <f>exercises!C135</f>
        <v/>
      </c>
      <c r="C157" t="inlineStr">
        <is>
          <t>Assisted Pull-Up</t>
        </is>
      </c>
      <c r="D157" t="inlineStr">
        <is>
          <t>exercise</t>
        </is>
      </c>
    </row>
    <row r="158">
      <c r="A158" t="inlineStr">
        <is>
          <t>jumping-pull-up</t>
        </is>
      </c>
      <c r="B158">
        <f>exercises!C136</f>
        <v/>
      </c>
      <c r="C158" t="inlineStr">
        <is>
          <t>Jumping Pull-Up</t>
        </is>
      </c>
      <c r="D158" t="inlineStr">
        <is>
          <t>exercise</t>
        </is>
      </c>
    </row>
    <row r="159">
      <c r="A159" t="inlineStr">
        <is>
          <t>negative-pull-up</t>
        </is>
      </c>
      <c r="B159">
        <f>exercises!C137</f>
        <v/>
      </c>
      <c r="C159" t="inlineStr">
        <is>
          <t>Negative Pull-Up</t>
        </is>
      </c>
      <c r="D159" t="inlineStr">
        <is>
          <t>exercise</t>
        </is>
      </c>
    </row>
    <row r="160">
      <c r="A160" t="inlineStr">
        <is>
          <t>archer-pull-up</t>
        </is>
      </c>
      <c r="B160">
        <f>exercises!C138</f>
        <v/>
      </c>
      <c r="C160" t="inlineStr">
        <is>
          <t>Archer Pull-Up</t>
        </is>
      </c>
      <c r="D160" t="inlineStr">
        <is>
          <t>exercise</t>
        </is>
      </c>
    </row>
    <row r="161">
      <c r="A161" t="inlineStr">
        <is>
          <t>commando-pull-up</t>
        </is>
      </c>
      <c r="B161">
        <f>exercises!C139</f>
        <v/>
      </c>
      <c r="C161" t="inlineStr">
        <is>
          <t>Commando Pull-Up</t>
        </is>
      </c>
      <c r="D161" t="inlineStr">
        <is>
          <t>exercise</t>
        </is>
      </c>
    </row>
    <row r="162">
      <c r="A162" t="inlineStr">
        <is>
          <t>lat-pulldown</t>
        </is>
      </c>
      <c r="B162">
        <f>exercises!C140</f>
        <v/>
      </c>
      <c r="C162" t="inlineStr">
        <is>
          <t>Lat Pulldown</t>
        </is>
      </c>
      <c r="D162" t="inlineStr">
        <is>
          <t>exercise</t>
        </is>
      </c>
    </row>
    <row r="163">
      <c r="A163" t="inlineStr">
        <is>
          <t>wide-grip-lat-pulldown</t>
        </is>
      </c>
      <c r="B163">
        <f>exercises!C141</f>
        <v/>
      </c>
      <c r="C163" t="inlineStr">
        <is>
          <t>Wide-Grip Lat Pulldown</t>
        </is>
      </c>
      <c r="D163" t="inlineStr">
        <is>
          <t>exercise</t>
        </is>
      </c>
    </row>
    <row r="164">
      <c r="A164" t="inlineStr">
        <is>
          <t>close-grip-lat-pulldown</t>
        </is>
      </c>
      <c r="B164">
        <f>exercises!C142</f>
        <v/>
      </c>
      <c r="C164" t="inlineStr">
        <is>
          <t>Close-Grip Lat Pulldown</t>
        </is>
      </c>
      <c r="D164" t="inlineStr">
        <is>
          <t>exercise</t>
        </is>
      </c>
    </row>
    <row r="165">
      <c r="A165" t="inlineStr">
        <is>
          <t>single-arm-lat-pulldown</t>
        </is>
      </c>
      <c r="B165">
        <f>exercises!C143</f>
        <v/>
      </c>
      <c r="C165" t="inlineStr">
        <is>
          <t>Single-Arm Lat Pulldown</t>
        </is>
      </c>
      <c r="D165" t="inlineStr">
        <is>
          <t>exercise</t>
        </is>
      </c>
    </row>
    <row r="166">
      <c r="A166" t="inlineStr">
        <is>
          <t>straight-arm-pulldown</t>
        </is>
      </c>
      <c r="B166">
        <f>exercises!C144</f>
        <v/>
      </c>
      <c r="C166" t="inlineStr">
        <is>
          <t>Straight-Arm Pulldown</t>
        </is>
      </c>
      <c r="D166" t="inlineStr">
        <is>
          <t>exercise</t>
        </is>
      </c>
    </row>
    <row r="167">
      <c r="A167" t="inlineStr">
        <is>
          <t>barbell-curl</t>
        </is>
      </c>
      <c r="B167">
        <f>exercises!C145</f>
        <v/>
      </c>
      <c r="C167" t="inlineStr">
        <is>
          <t>Barbell Curl</t>
        </is>
      </c>
      <c r="D167" t="inlineStr">
        <is>
          <t>exercise</t>
        </is>
      </c>
    </row>
    <row r="168">
      <c r="A168" t="inlineStr">
        <is>
          <t>ez-bar-curl</t>
        </is>
      </c>
      <c r="B168">
        <f>exercises!C146</f>
        <v/>
      </c>
      <c r="C168" t="inlineStr">
        <is>
          <t>EZ Bar Curl</t>
        </is>
      </c>
      <c r="D168" t="inlineStr">
        <is>
          <t>exercise</t>
        </is>
      </c>
    </row>
    <row r="169">
      <c r="A169" t="inlineStr">
        <is>
          <t>dumbbell-curl</t>
        </is>
      </c>
      <c r="B169">
        <f>exercises!C147</f>
        <v/>
      </c>
      <c r="C169" t="inlineStr">
        <is>
          <t>Dumbbell Curl</t>
        </is>
      </c>
      <c r="D169" t="inlineStr">
        <is>
          <t>exercise</t>
        </is>
      </c>
    </row>
    <row r="170">
      <c r="A170" t="inlineStr">
        <is>
          <t>dumbbell-hammer-curl</t>
        </is>
      </c>
      <c r="B170">
        <f>exercises!C148</f>
        <v/>
      </c>
      <c r="C170" t="inlineStr">
        <is>
          <t>Hammer Curl</t>
        </is>
      </c>
      <c r="D170" t="inlineStr">
        <is>
          <t>exercise</t>
        </is>
      </c>
    </row>
    <row r="171">
      <c r="A171" t="inlineStr">
        <is>
          <t>dumbbell-incline-curl</t>
        </is>
      </c>
      <c r="B171">
        <f>exercises!C149</f>
        <v/>
      </c>
      <c r="C171" t="inlineStr">
        <is>
          <t>Incline Dumbbell Curl</t>
        </is>
      </c>
      <c r="D171" t="inlineStr">
        <is>
          <t>exercise</t>
        </is>
      </c>
    </row>
    <row r="172">
      <c r="A172" t="inlineStr">
        <is>
          <t>dumbbell-concentration-curl</t>
        </is>
      </c>
      <c r="B172">
        <f>exercises!C150</f>
        <v/>
      </c>
      <c r="C172" t="inlineStr">
        <is>
          <t>Concentration Curl</t>
        </is>
      </c>
      <c r="D172" t="inlineStr">
        <is>
          <t>exercise</t>
        </is>
      </c>
    </row>
    <row r="173">
      <c r="A173" t="inlineStr">
        <is>
          <t>preacher-curl</t>
        </is>
      </c>
      <c r="B173">
        <f>exercises!C151</f>
        <v/>
      </c>
      <c r="C173" t="inlineStr">
        <is>
          <t>Preacher Curl</t>
        </is>
      </c>
      <c r="D173" t="inlineStr">
        <is>
          <t>exercise</t>
        </is>
      </c>
    </row>
    <row r="174">
      <c r="A174" t="inlineStr">
        <is>
          <t>cable-curl</t>
        </is>
      </c>
      <c r="B174">
        <f>exercises!C152</f>
        <v/>
      </c>
      <c r="C174" t="inlineStr">
        <is>
          <t>Cable Curl</t>
        </is>
      </c>
      <c r="D174" t="inlineStr">
        <is>
          <t>exercise</t>
        </is>
      </c>
    </row>
    <row r="175">
      <c r="A175" t="inlineStr">
        <is>
          <t>cable-hammer-curl</t>
        </is>
      </c>
      <c r="B175">
        <f>exercises!C153</f>
        <v/>
      </c>
      <c r="C175" t="inlineStr">
        <is>
          <t>Cable Hammer Curl</t>
        </is>
      </c>
      <c r="D175" t="inlineStr">
        <is>
          <t>exercise</t>
        </is>
      </c>
    </row>
    <row r="176">
      <c r="A176" t="inlineStr">
        <is>
          <t>drag-curl</t>
        </is>
      </c>
      <c r="B176">
        <f>exercises!C154</f>
        <v/>
      </c>
      <c r="C176" t="inlineStr">
        <is>
          <t>Drag Curl</t>
        </is>
      </c>
      <c r="D176" t="inlineStr">
        <is>
          <t>exercise</t>
        </is>
      </c>
    </row>
    <row r="177">
      <c r="A177" t="inlineStr">
        <is>
          <t>spider-curl</t>
        </is>
      </c>
      <c r="B177">
        <f>exercises!C155</f>
        <v/>
      </c>
      <c r="C177" t="inlineStr">
        <is>
          <t>Spider Curl</t>
        </is>
      </c>
      <c r="D177" t="inlineStr">
        <is>
          <t>exercise</t>
        </is>
      </c>
    </row>
    <row r="178">
      <c r="A178" t="inlineStr">
        <is>
          <t>reverse-curl</t>
        </is>
      </c>
      <c r="B178">
        <f>exercises!C156</f>
        <v/>
      </c>
      <c r="C178" t="inlineStr">
        <is>
          <t>Reverse Curl</t>
        </is>
      </c>
      <c r="D178" t="inlineStr">
        <is>
          <t>exercise</t>
        </is>
      </c>
    </row>
    <row r="179">
      <c r="A179" t="inlineStr">
        <is>
          <t>zottman-curl</t>
        </is>
      </c>
      <c r="B179">
        <f>exercises!C157</f>
        <v/>
      </c>
      <c r="C179" t="inlineStr">
        <is>
          <t>Zottman Curl</t>
        </is>
      </c>
      <c r="D179" t="inlineStr">
        <is>
          <t>exercise</t>
        </is>
      </c>
    </row>
    <row r="180">
      <c r="A180" t="inlineStr">
        <is>
          <t>21s-curl</t>
        </is>
      </c>
      <c r="B180">
        <f>exercises!C158</f>
        <v/>
      </c>
      <c r="C180" t="inlineStr">
        <is>
          <t>21s Curl</t>
        </is>
      </c>
      <c r="D180" t="inlineStr">
        <is>
          <t>exercise</t>
        </is>
      </c>
    </row>
    <row r="181">
      <c r="A181" t="inlineStr">
        <is>
          <t>dip</t>
        </is>
      </c>
      <c r="B181">
        <f>exercises!C159</f>
        <v/>
      </c>
      <c r="C181" t="inlineStr">
        <is>
          <t>Dip</t>
        </is>
      </c>
      <c r="D181" t="inlineStr">
        <is>
          <t>exercise</t>
        </is>
      </c>
    </row>
    <row r="182">
      <c r="A182" t="inlineStr">
        <is>
          <t>weighted-dip</t>
        </is>
      </c>
      <c r="B182">
        <f>exercises!C160</f>
        <v/>
      </c>
      <c r="C182" t="inlineStr">
        <is>
          <t>Weighted Dip</t>
        </is>
      </c>
      <c r="D182" t="inlineStr">
        <is>
          <t>exercise</t>
        </is>
      </c>
    </row>
    <row r="183">
      <c r="A183" t="inlineStr">
        <is>
          <t>bench-dip</t>
        </is>
      </c>
      <c r="B183">
        <f>exercises!C161</f>
        <v/>
      </c>
      <c r="C183" t="inlineStr">
        <is>
          <t>Bench Dip</t>
        </is>
      </c>
      <c r="D183" t="inlineStr">
        <is>
          <t>exercise</t>
        </is>
      </c>
    </row>
    <row r="184">
      <c r="A184" t="inlineStr">
        <is>
          <t>ring-dip</t>
        </is>
      </c>
      <c r="B184">
        <f>exercises!C162</f>
        <v/>
      </c>
      <c r="C184" t="inlineStr">
        <is>
          <t>Ring Dip</t>
        </is>
      </c>
      <c r="D184" t="inlineStr">
        <is>
          <t>exercise</t>
        </is>
      </c>
    </row>
    <row r="185">
      <c r="A185" t="inlineStr">
        <is>
          <t>assisted-dip</t>
        </is>
      </c>
      <c r="B185">
        <f>exercises!C163</f>
        <v/>
      </c>
      <c r="C185" t="inlineStr">
        <is>
          <t>Assisted Dip</t>
        </is>
      </c>
      <c r="D185" t="inlineStr">
        <is>
          <t>exercise</t>
        </is>
      </c>
    </row>
    <row r="186">
      <c r="A186" t="inlineStr">
        <is>
          <t>cable-triceps-pushdown</t>
        </is>
      </c>
      <c r="B186">
        <f>exercises!C164</f>
        <v/>
      </c>
      <c r="C186" t="inlineStr">
        <is>
          <t>Cable Triceps Pushdown</t>
        </is>
      </c>
      <c r="D186" t="inlineStr">
        <is>
          <t>exercise</t>
        </is>
      </c>
    </row>
    <row r="187">
      <c r="A187" t="inlineStr">
        <is>
          <t>cable-overhead-triceps-extension</t>
        </is>
      </c>
      <c r="B187">
        <f>exercises!C165</f>
        <v/>
      </c>
      <c r="C187" t="inlineStr">
        <is>
          <t>Cable Overhead Triceps Extension</t>
        </is>
      </c>
      <c r="D187" t="inlineStr">
        <is>
          <t>exercise</t>
        </is>
      </c>
    </row>
    <row r="188">
      <c r="A188" t="inlineStr">
        <is>
          <t>dumbbell-skullcrusher</t>
        </is>
      </c>
      <c r="B188">
        <f>exercises!C166</f>
        <v/>
      </c>
      <c r="C188" t="inlineStr">
        <is>
          <t>Dumbbell Skullcrusher</t>
        </is>
      </c>
      <c r="D188" t="inlineStr">
        <is>
          <t>exercise</t>
        </is>
      </c>
    </row>
    <row r="189">
      <c r="A189" t="inlineStr">
        <is>
          <t>ez-bar-skullcrusher</t>
        </is>
      </c>
      <c r="B189">
        <f>exercises!C167</f>
        <v/>
      </c>
      <c r="C189" t="inlineStr">
        <is>
          <t>EZ Bar Skullcrusher</t>
        </is>
      </c>
      <c r="D189" t="inlineStr">
        <is>
          <t>exercise</t>
        </is>
      </c>
    </row>
    <row r="190">
      <c r="A190" t="inlineStr">
        <is>
          <t>jm-press</t>
        </is>
      </c>
      <c r="B190">
        <f>exercises!C168</f>
        <v/>
      </c>
      <c r="C190" t="inlineStr">
        <is>
          <t>JM Press</t>
        </is>
      </c>
      <c r="D190" t="inlineStr">
        <is>
          <t>exercise</t>
        </is>
      </c>
    </row>
    <row r="191">
      <c r="A191" t="inlineStr">
        <is>
          <t>dumbbell-triceps-kickback</t>
        </is>
      </c>
      <c r="B191">
        <f>exercises!C169</f>
        <v/>
      </c>
      <c r="C191" t="inlineStr">
        <is>
          <t>Dumbbell Triceps Kickback</t>
        </is>
      </c>
      <c r="D191" t="inlineStr">
        <is>
          <t>exercise</t>
        </is>
      </c>
    </row>
    <row r="192">
      <c r="A192" t="inlineStr">
        <is>
          <t>dumbbell-overhead-triceps-extension</t>
        </is>
      </c>
      <c r="B192">
        <f>exercises!C170</f>
        <v/>
      </c>
      <c r="C192" t="inlineStr">
        <is>
          <t>Overhead Triceps Extension</t>
        </is>
      </c>
      <c r="D192" t="inlineStr">
        <is>
          <t>exercise</t>
        </is>
      </c>
    </row>
    <row r="193">
      <c r="A193" t="inlineStr">
        <is>
          <t>dumbbell-lateral-raise</t>
        </is>
      </c>
      <c r="B193">
        <f>exercises!C171</f>
        <v/>
      </c>
      <c r="C193" t="inlineStr">
        <is>
          <t>Lateral Raise</t>
        </is>
      </c>
      <c r="D193" t="inlineStr">
        <is>
          <t>exercise</t>
        </is>
      </c>
    </row>
    <row r="194">
      <c r="A194" t="inlineStr">
        <is>
          <t>cable-lateral-raise</t>
        </is>
      </c>
      <c r="B194">
        <f>exercises!C172</f>
        <v/>
      </c>
      <c r="C194" t="inlineStr">
        <is>
          <t>Cable Lateral Raise</t>
        </is>
      </c>
      <c r="D194" t="inlineStr">
        <is>
          <t>exercise</t>
        </is>
      </c>
    </row>
    <row r="195">
      <c r="A195" t="inlineStr">
        <is>
          <t>dumbbell-front-raise</t>
        </is>
      </c>
      <c r="B195">
        <f>exercises!C173</f>
        <v/>
      </c>
      <c r="C195" t="inlineStr">
        <is>
          <t>Front Raise</t>
        </is>
      </c>
      <c r="D195" t="inlineStr">
        <is>
          <t>exercise</t>
        </is>
      </c>
    </row>
    <row r="196">
      <c r="A196" t="inlineStr">
        <is>
          <t>dumbbell-rear-delt-fly</t>
        </is>
      </c>
      <c r="B196">
        <f>exercises!C174</f>
        <v/>
      </c>
      <c r="C196" t="inlineStr">
        <is>
          <t>Dumbbell Rear Delt Fly</t>
        </is>
      </c>
      <c r="D196" t="inlineStr">
        <is>
          <t>exercise</t>
        </is>
      </c>
    </row>
    <row r="197">
      <c r="A197" t="inlineStr">
        <is>
          <t>face-pull</t>
        </is>
      </c>
      <c r="B197">
        <f>exercises!C175</f>
        <v/>
      </c>
      <c r="C197" t="inlineStr">
        <is>
          <t>Face Pull</t>
        </is>
      </c>
      <c r="D197" t="inlineStr">
        <is>
          <t>exercise</t>
        </is>
      </c>
    </row>
    <row r="198">
      <c r="A198" t="inlineStr">
        <is>
          <t>reverse-pec-deck</t>
        </is>
      </c>
      <c r="B198">
        <f>exercises!C176</f>
        <v/>
      </c>
      <c r="C198" t="inlineStr">
        <is>
          <t>Reverse Pec Deck</t>
        </is>
      </c>
      <c r="D198" t="inlineStr">
        <is>
          <t>exercise</t>
        </is>
      </c>
    </row>
    <row r="199">
      <c r="A199" t="inlineStr">
        <is>
          <t>barbell-shrug</t>
        </is>
      </c>
      <c r="B199">
        <f>exercises!C177</f>
        <v/>
      </c>
      <c r="C199" t="inlineStr">
        <is>
          <t>Barbell Shrug</t>
        </is>
      </c>
      <c r="D199" t="inlineStr">
        <is>
          <t>exercise</t>
        </is>
      </c>
    </row>
    <row r="200">
      <c r="A200" t="inlineStr">
        <is>
          <t>dumbbell-shrug</t>
        </is>
      </c>
      <c r="B200">
        <f>exercises!C178</f>
        <v/>
      </c>
      <c r="C200" t="inlineStr">
        <is>
          <t>Dumbbell Shrug</t>
        </is>
      </c>
      <c r="D200" t="inlineStr">
        <is>
          <t>exercise</t>
        </is>
      </c>
    </row>
    <row r="201">
      <c r="A201" t="inlineStr">
        <is>
          <t>trap-bar-shrug</t>
        </is>
      </c>
      <c r="B201">
        <f>exercises!C179</f>
        <v/>
      </c>
      <c r="C201" t="inlineStr">
        <is>
          <t>Trap Bar Shrug</t>
        </is>
      </c>
      <c r="D201" t="inlineStr">
        <is>
          <t>exercise</t>
        </is>
      </c>
    </row>
    <row r="202">
      <c r="A202" t="inlineStr">
        <is>
          <t>upright-row</t>
        </is>
      </c>
      <c r="B202">
        <f>exercises!C180</f>
        <v/>
      </c>
      <c r="C202" t="inlineStr">
        <is>
          <t>Upright Row</t>
        </is>
      </c>
      <c r="D202" t="inlineStr">
        <is>
          <t>exercise</t>
        </is>
      </c>
    </row>
    <row r="203">
      <c r="A203" t="inlineStr">
        <is>
          <t>cable-fly</t>
        </is>
      </c>
      <c r="B203">
        <f>exercises!C181</f>
        <v/>
      </c>
      <c r="C203" t="inlineStr">
        <is>
          <t>Cable Fly</t>
        </is>
      </c>
      <c r="D203" t="inlineStr">
        <is>
          <t>exercise</t>
        </is>
      </c>
    </row>
    <row r="204">
      <c r="A204" t="inlineStr">
        <is>
          <t>dumbbell-fly</t>
        </is>
      </c>
      <c r="B204">
        <f>exercises!C182</f>
        <v/>
      </c>
      <c r="C204" t="inlineStr">
        <is>
          <t>Dumbbell Fly</t>
        </is>
      </c>
      <c r="D204" t="inlineStr">
        <is>
          <t>exercise</t>
        </is>
      </c>
    </row>
    <row r="205">
      <c r="A205" t="inlineStr">
        <is>
          <t>incline-dumbbell-fly</t>
        </is>
      </c>
      <c r="B205">
        <f>exercises!C183</f>
        <v/>
      </c>
      <c r="C205" t="inlineStr">
        <is>
          <t>Incline Dumbbell Fly</t>
        </is>
      </c>
      <c r="D205" t="inlineStr">
        <is>
          <t>exercise</t>
        </is>
      </c>
    </row>
    <row r="206">
      <c r="A206" t="inlineStr">
        <is>
          <t>pec-deck-fly</t>
        </is>
      </c>
      <c r="B206">
        <f>exercises!C184</f>
        <v/>
      </c>
      <c r="C206" t="inlineStr">
        <is>
          <t>Pec Deck Fly</t>
        </is>
      </c>
      <c r="D206" t="inlineStr">
        <is>
          <t>exercise</t>
        </is>
      </c>
    </row>
    <row r="207">
      <c r="A207" t="inlineStr">
        <is>
          <t>leg-extension</t>
        </is>
      </c>
      <c r="B207">
        <f>exercises!C185</f>
        <v/>
      </c>
      <c r="C207" t="inlineStr">
        <is>
          <t>Leg Extension</t>
        </is>
      </c>
      <c r="D207" t="inlineStr">
        <is>
          <t>exercise</t>
        </is>
      </c>
    </row>
    <row r="208">
      <c r="A208" t="inlineStr">
        <is>
          <t>leg-curl-seated</t>
        </is>
      </c>
      <c r="B208">
        <f>exercises!C186</f>
        <v/>
      </c>
      <c r="C208" t="inlineStr">
        <is>
          <t>Seated Leg Curl</t>
        </is>
      </c>
      <c r="D208" t="inlineStr">
        <is>
          <t>exercise</t>
        </is>
      </c>
    </row>
    <row r="209">
      <c r="A209" t="inlineStr">
        <is>
          <t>leg-curl-lying</t>
        </is>
      </c>
      <c r="B209">
        <f>exercises!C187</f>
        <v/>
      </c>
      <c r="C209" t="inlineStr">
        <is>
          <t>Lying Leg Curl</t>
        </is>
      </c>
      <c r="D209" t="inlineStr">
        <is>
          <t>exercise</t>
        </is>
      </c>
    </row>
    <row r="210">
      <c r="A210" t="inlineStr">
        <is>
          <t>nordic-hamstring-curl</t>
        </is>
      </c>
      <c r="B210">
        <f>exercises!C188</f>
        <v/>
      </c>
      <c r="C210" t="inlineStr">
        <is>
          <t>Nordic Hamstring Curl</t>
        </is>
      </c>
      <c r="D210" t="inlineStr">
        <is>
          <t>exercise</t>
        </is>
      </c>
    </row>
    <row r="211">
      <c r="A211" t="inlineStr">
        <is>
          <t>reverse-nordic</t>
        </is>
      </c>
      <c r="B211">
        <f>exercises!C189</f>
        <v/>
      </c>
      <c r="C211" t="inlineStr">
        <is>
          <t>Reverse Nordic</t>
        </is>
      </c>
      <c r="D211" t="inlineStr">
        <is>
          <t>exercise</t>
        </is>
      </c>
    </row>
    <row r="212">
      <c r="A212" t="inlineStr">
        <is>
          <t>standing-calf-raise</t>
        </is>
      </c>
      <c r="B212">
        <f>exercises!C190</f>
        <v/>
      </c>
      <c r="C212" t="inlineStr">
        <is>
          <t>Standing Calf Raise</t>
        </is>
      </c>
      <c r="D212" t="inlineStr">
        <is>
          <t>exercise</t>
        </is>
      </c>
    </row>
    <row r="213">
      <c r="A213" t="inlineStr">
        <is>
          <t>weighted-standing-calf-raise</t>
        </is>
      </c>
      <c r="B213">
        <f>exercises!C191</f>
        <v/>
      </c>
      <c r="C213" t="inlineStr">
        <is>
          <t>Weighted Calf Raise</t>
        </is>
      </c>
      <c r="D213" t="inlineStr">
        <is>
          <t>exercise</t>
        </is>
      </c>
    </row>
    <row r="214">
      <c r="A214" t="inlineStr">
        <is>
          <t>seated-calf-raise</t>
        </is>
      </c>
      <c r="B214">
        <f>exercises!C192</f>
        <v/>
      </c>
      <c r="C214" t="inlineStr">
        <is>
          <t>Seated Calf Raise</t>
        </is>
      </c>
      <c r="D214" t="inlineStr">
        <is>
          <t>exercise</t>
        </is>
      </c>
    </row>
    <row r="215">
      <c r="A215" t="inlineStr">
        <is>
          <t>single-leg-calf-raise</t>
        </is>
      </c>
      <c r="B215">
        <f>exercises!C193</f>
        <v/>
      </c>
      <c r="C215" t="inlineStr">
        <is>
          <t>Single-Leg Calf Raise</t>
        </is>
      </c>
      <c r="D215" t="inlineStr">
        <is>
          <t>exercise</t>
        </is>
      </c>
    </row>
    <row r="216">
      <c r="A216" t="inlineStr">
        <is>
          <t>donkey-calf-raise</t>
        </is>
      </c>
      <c r="B216">
        <f>exercises!C194</f>
        <v/>
      </c>
      <c r="C216" t="inlineStr">
        <is>
          <t>Donkey Calf Raise</t>
        </is>
      </c>
      <c r="D216" t="inlineStr">
        <is>
          <t>exercise</t>
        </is>
      </c>
    </row>
    <row r="217">
      <c r="A217" t="inlineStr">
        <is>
          <t>tibialis-raise</t>
        </is>
      </c>
      <c r="B217">
        <f>exercises!C195</f>
        <v/>
      </c>
      <c r="C217" t="inlineStr">
        <is>
          <t>Tibialis Raise</t>
        </is>
      </c>
      <c r="D217" t="inlineStr">
        <is>
          <t>exercise</t>
        </is>
      </c>
    </row>
    <row r="218">
      <c r="A218" t="inlineStr">
        <is>
          <t>banded-tibialis-raise</t>
        </is>
      </c>
      <c r="B218">
        <f>exercises!C196</f>
        <v/>
      </c>
      <c r="C218" t="inlineStr">
        <is>
          <t>Banded Tibialis Raise</t>
        </is>
      </c>
      <c r="D218" t="inlineStr">
        <is>
          <t>exercise</t>
        </is>
      </c>
    </row>
    <row r="219">
      <c r="A219" t="inlineStr">
        <is>
          <t>barbell-farmer-carry</t>
        </is>
      </c>
      <c r="B219">
        <f>exercises!C197</f>
        <v/>
      </c>
      <c r="C219" t="inlineStr">
        <is>
          <t>Barbell Farmer Carry</t>
        </is>
      </c>
      <c r="D219" t="inlineStr">
        <is>
          <t>exercise</t>
        </is>
      </c>
    </row>
    <row r="220">
      <c r="A220" t="inlineStr">
        <is>
          <t>dumbbell-farmer-carry</t>
        </is>
      </c>
      <c r="B220">
        <f>exercises!C198</f>
        <v/>
      </c>
      <c r="C220" t="inlineStr">
        <is>
          <t>Dumbbell Farmer Carry</t>
        </is>
      </c>
      <c r="D220" t="inlineStr">
        <is>
          <t>exercise</t>
        </is>
      </c>
    </row>
    <row r="221">
      <c r="A221" t="inlineStr">
        <is>
          <t>kettlebell-farmer-carry</t>
        </is>
      </c>
      <c r="B221">
        <f>exercises!C199</f>
        <v/>
      </c>
      <c r="C221" t="inlineStr">
        <is>
          <t>Kettlebell Farmer Carry</t>
        </is>
      </c>
      <c r="D221" t="inlineStr">
        <is>
          <t>exercise</t>
        </is>
      </c>
    </row>
    <row r="222">
      <c r="A222" t="inlineStr">
        <is>
          <t>farmers-handle-carry</t>
        </is>
      </c>
      <c r="B222">
        <f>exercises!C200</f>
        <v/>
      </c>
      <c r="C222" t="inlineStr">
        <is>
          <t>Farmer's Handle Carry</t>
        </is>
      </c>
      <c r="D222" t="inlineStr">
        <is>
          <t>exercise</t>
        </is>
      </c>
    </row>
    <row r="223">
      <c r="A223" t="inlineStr">
        <is>
          <t>suitcase-carry</t>
        </is>
      </c>
      <c r="B223">
        <f>exercises!C201</f>
        <v/>
      </c>
      <c r="C223" t="inlineStr">
        <is>
          <t>Suitcase Carry</t>
        </is>
      </c>
      <c r="D223" t="inlineStr">
        <is>
          <t>exercise</t>
        </is>
      </c>
    </row>
    <row r="224">
      <c r="A224" t="inlineStr">
        <is>
          <t>overhead-carry</t>
        </is>
      </c>
      <c r="B224">
        <f>exercises!C202</f>
        <v/>
      </c>
      <c r="C224" t="inlineStr">
        <is>
          <t>Overhead Carry</t>
        </is>
      </c>
      <c r="D224" t="inlineStr">
        <is>
          <t>exercise</t>
        </is>
      </c>
    </row>
    <row r="225">
      <c r="A225" t="inlineStr">
        <is>
          <t>front-rack-carry</t>
        </is>
      </c>
      <c r="B225">
        <f>exercises!C203</f>
        <v/>
      </c>
      <c r="C225" t="inlineStr">
        <is>
          <t>Front Rack Carry</t>
        </is>
      </c>
      <c r="D225" t="inlineStr">
        <is>
          <t>exercise</t>
        </is>
      </c>
    </row>
    <row r="226">
      <c r="A226" t="inlineStr">
        <is>
          <t>yoke-walk</t>
        </is>
      </c>
      <c r="B226">
        <f>exercises!C204</f>
        <v/>
      </c>
      <c r="C226" t="inlineStr">
        <is>
          <t>Yoke Walk</t>
        </is>
      </c>
      <c r="D226" t="inlineStr">
        <is>
          <t>exercise</t>
        </is>
      </c>
    </row>
    <row r="227">
      <c r="A227" t="inlineStr">
        <is>
          <t>sandbag-bear-hug-carry</t>
        </is>
      </c>
      <c r="B227">
        <f>exercises!C205</f>
        <v/>
      </c>
      <c r="C227" t="inlineStr">
        <is>
          <t>Sandbag Bear Hug Carry</t>
        </is>
      </c>
      <c r="D227" t="inlineStr">
        <is>
          <t>exercise</t>
        </is>
      </c>
    </row>
    <row r="228">
      <c r="A228" t="inlineStr">
        <is>
          <t>zercher-carry</t>
        </is>
      </c>
      <c r="B228">
        <f>exercises!C206</f>
        <v/>
      </c>
      <c r="C228" t="inlineStr">
        <is>
          <t>Zercher Carry</t>
        </is>
      </c>
      <c r="D228" t="inlineStr">
        <is>
          <t>exercise</t>
        </is>
      </c>
    </row>
    <row r="229">
      <c r="A229" t="inlineStr">
        <is>
          <t>dumbbell-pullover</t>
        </is>
      </c>
      <c r="B229">
        <f>exercises!C207</f>
        <v/>
      </c>
      <c r="C229" t="inlineStr">
        <is>
          <t>Dumbbell Pullover</t>
        </is>
      </c>
      <c r="D229" t="inlineStr">
        <is>
          <t>exercise</t>
        </is>
      </c>
    </row>
    <row r="230">
      <c r="A230" t="inlineStr">
        <is>
          <t>cable-pullover</t>
        </is>
      </c>
      <c r="B230">
        <f>exercises!C208</f>
        <v/>
      </c>
      <c r="C230" t="inlineStr">
        <is>
          <t>Cable Pullover</t>
        </is>
      </c>
      <c r="D230" t="inlineStr">
        <is>
          <t>exercise</t>
        </is>
      </c>
    </row>
    <row r="231">
      <c r="A231" t="inlineStr">
        <is>
          <t>wrist-curl</t>
        </is>
      </c>
      <c r="B231">
        <f>exercises!C209</f>
        <v/>
      </c>
      <c r="C231" t="inlineStr">
        <is>
          <t>Wrist Curl</t>
        </is>
      </c>
      <c r="D231" t="inlineStr">
        <is>
          <t>exercise</t>
        </is>
      </c>
    </row>
    <row r="232">
      <c r="A232" t="inlineStr">
        <is>
          <t>reverse-wrist-curl</t>
        </is>
      </c>
      <c r="B232">
        <f>exercises!C210</f>
        <v/>
      </c>
      <c r="C232" t="inlineStr">
        <is>
          <t>Reverse Wrist Curl</t>
        </is>
      </c>
      <c r="D232" t="inlineStr">
        <is>
          <t>exercise</t>
        </is>
      </c>
    </row>
    <row r="233">
      <c r="A233" t="inlineStr">
        <is>
          <t>dead-hang</t>
        </is>
      </c>
      <c r="B233">
        <f>exercises!C211</f>
        <v/>
      </c>
      <c r="C233" t="inlineStr">
        <is>
          <t>Dead Hang</t>
        </is>
      </c>
      <c r="D233" t="inlineStr">
        <is>
          <t>exercise</t>
        </is>
      </c>
    </row>
    <row r="234">
      <c r="A234" t="inlineStr">
        <is>
          <t>scapular-pull-up</t>
        </is>
      </c>
      <c r="B234">
        <f>exercises!C212</f>
        <v/>
      </c>
      <c r="C234" t="inlineStr">
        <is>
          <t>Scapular Pull-Up</t>
        </is>
      </c>
      <c r="D234" t="inlineStr">
        <is>
          <t>exercise</t>
        </is>
      </c>
    </row>
    <row r="235">
      <c r="A235" t="inlineStr">
        <is>
          <t>plank</t>
        </is>
      </c>
      <c r="B235">
        <f>exercises!C213</f>
        <v/>
      </c>
      <c r="C235" t="inlineStr">
        <is>
          <t>Plank</t>
        </is>
      </c>
      <c r="D235" t="inlineStr">
        <is>
          <t>exercise</t>
        </is>
      </c>
    </row>
    <row r="236">
      <c r="A236" t="inlineStr">
        <is>
          <t>high-plank</t>
        </is>
      </c>
      <c r="B236">
        <f>exercises!C214</f>
        <v/>
      </c>
      <c r="C236" t="inlineStr">
        <is>
          <t>High Plank</t>
        </is>
      </c>
      <c r="D236" t="inlineStr">
        <is>
          <t>exercise</t>
        </is>
      </c>
    </row>
    <row r="237">
      <c r="A237" t="inlineStr">
        <is>
          <t>weighted-plank</t>
        </is>
      </c>
      <c r="B237">
        <f>exercises!C215</f>
        <v/>
      </c>
      <c r="C237" t="inlineStr">
        <is>
          <t>Weighted Plank</t>
        </is>
      </c>
      <c r="D237" t="inlineStr">
        <is>
          <t>exercise</t>
        </is>
      </c>
    </row>
    <row r="238">
      <c r="A238" t="inlineStr">
        <is>
          <t>plank-up-down</t>
        </is>
      </c>
      <c r="B238">
        <f>exercises!C216</f>
        <v/>
      </c>
      <c r="C238" t="inlineStr">
        <is>
          <t>Plank Up-Down</t>
        </is>
      </c>
      <c r="D238" t="inlineStr">
        <is>
          <t>exercise</t>
        </is>
      </c>
    </row>
    <row r="239">
      <c r="A239" t="inlineStr">
        <is>
          <t>side-plank</t>
        </is>
      </c>
      <c r="B239">
        <f>exercises!C217</f>
        <v/>
      </c>
      <c r="C239" t="inlineStr">
        <is>
          <t>Side Plank</t>
        </is>
      </c>
      <c r="D239" t="inlineStr">
        <is>
          <t>exercise</t>
        </is>
      </c>
    </row>
    <row r="240">
      <c r="A240" t="inlineStr">
        <is>
          <t>side-plank-hip-dip</t>
        </is>
      </c>
      <c r="B240">
        <f>exercises!C218</f>
        <v/>
      </c>
      <c r="C240" t="inlineStr">
        <is>
          <t>Side Plank Hip Dip</t>
        </is>
      </c>
      <c r="D240" t="inlineStr">
        <is>
          <t>exercise</t>
        </is>
      </c>
    </row>
    <row r="241">
      <c r="A241" t="inlineStr">
        <is>
          <t>copenhagen-plank</t>
        </is>
      </c>
      <c r="B241">
        <f>exercises!C219</f>
        <v/>
      </c>
      <c r="C241" t="inlineStr">
        <is>
          <t>Copenhagen Plank</t>
        </is>
      </c>
      <c r="D241" t="inlineStr">
        <is>
          <t>exercise</t>
        </is>
      </c>
    </row>
    <row r="242">
      <c r="A242" t="inlineStr">
        <is>
          <t>short-copenhagen-plank</t>
        </is>
      </c>
      <c r="B242">
        <f>exercises!C220</f>
        <v/>
      </c>
      <c r="C242" t="inlineStr">
        <is>
          <t>Short Copenhagen Plank</t>
        </is>
      </c>
      <c r="D242" t="inlineStr">
        <is>
          <t>exercise</t>
        </is>
      </c>
    </row>
    <row r="243">
      <c r="A243" t="inlineStr">
        <is>
          <t>dead-bug</t>
        </is>
      </c>
      <c r="B243">
        <f>exercises!C221</f>
        <v/>
      </c>
      <c r="C243" t="inlineStr">
        <is>
          <t>Dead Bug</t>
        </is>
      </c>
      <c r="D243" t="inlineStr">
        <is>
          <t>exercise</t>
        </is>
      </c>
    </row>
    <row r="244">
      <c r="A244" t="inlineStr">
        <is>
          <t>banded-dead-bug</t>
        </is>
      </c>
      <c r="B244">
        <f>exercises!C222</f>
        <v/>
      </c>
      <c r="C244" t="inlineStr">
        <is>
          <t>Banded Dead Bug</t>
        </is>
      </c>
      <c r="D244" t="inlineStr">
        <is>
          <t>exercise</t>
        </is>
      </c>
    </row>
    <row r="245">
      <c r="A245" t="inlineStr">
        <is>
          <t>weighted-dead-bug</t>
        </is>
      </c>
      <c r="B245">
        <f>exercises!C223</f>
        <v/>
      </c>
      <c r="C245" t="inlineStr">
        <is>
          <t>Weighted Dead Bug</t>
        </is>
      </c>
      <c r="D245" t="inlineStr">
        <is>
          <t>exercise</t>
        </is>
      </c>
    </row>
    <row r="246">
      <c r="A246" t="inlineStr">
        <is>
          <t>bird-dog</t>
        </is>
      </c>
      <c r="B246">
        <f>exercises!C224</f>
        <v/>
      </c>
      <c r="C246" t="inlineStr">
        <is>
          <t>Bird Dog</t>
        </is>
      </c>
      <c r="D246" t="inlineStr">
        <is>
          <t>exercise</t>
        </is>
      </c>
    </row>
    <row r="247">
      <c r="A247" t="inlineStr">
        <is>
          <t>bird-dog-row</t>
        </is>
      </c>
      <c r="B247">
        <f>exercises!C225</f>
        <v/>
      </c>
      <c r="C247" t="inlineStr">
        <is>
          <t>Bird Dog Row</t>
        </is>
      </c>
      <c r="D247" t="inlineStr">
        <is>
          <t>exercise</t>
        </is>
      </c>
    </row>
    <row r="248">
      <c r="A248" t="inlineStr">
        <is>
          <t>mcgill-curl-up</t>
        </is>
      </c>
      <c r="B248">
        <f>exercises!C226</f>
        <v/>
      </c>
      <c r="C248" t="inlineStr">
        <is>
          <t>McGill Curl-Up</t>
        </is>
      </c>
      <c r="D248" t="inlineStr">
        <is>
          <t>exercise</t>
        </is>
      </c>
    </row>
    <row r="249">
      <c r="A249" t="inlineStr">
        <is>
          <t>pallof-press</t>
        </is>
      </c>
      <c r="B249">
        <f>exercises!C227</f>
        <v/>
      </c>
      <c r="C249" t="inlineStr">
        <is>
          <t>Pallof Press</t>
        </is>
      </c>
      <c r="D249" t="inlineStr">
        <is>
          <t>exercise</t>
        </is>
      </c>
    </row>
    <row r="250">
      <c r="A250" t="inlineStr">
        <is>
          <t>banded-pallof-press</t>
        </is>
      </c>
      <c r="B250">
        <f>exercises!C228</f>
        <v/>
      </c>
      <c r="C250" t="inlineStr">
        <is>
          <t>Banded Pallof Press</t>
        </is>
      </c>
      <c r="D250" t="inlineStr">
        <is>
          <t>exercise</t>
        </is>
      </c>
    </row>
    <row r="251">
      <c r="A251" t="inlineStr">
        <is>
          <t>half-kneeling-pallof-press</t>
        </is>
      </c>
      <c r="B251">
        <f>exercises!C229</f>
        <v/>
      </c>
      <c r="C251" t="inlineStr">
        <is>
          <t>Half-Kneeling Pallof Press</t>
        </is>
      </c>
      <c r="D251" t="inlineStr">
        <is>
          <t>exercise</t>
        </is>
      </c>
    </row>
    <row r="252">
      <c r="A252" t="inlineStr">
        <is>
          <t>ab-wheel-rollout</t>
        </is>
      </c>
      <c r="B252">
        <f>exercises!C230</f>
        <v/>
      </c>
      <c r="C252" t="inlineStr">
        <is>
          <t>Ab Wheel Rollout</t>
        </is>
      </c>
      <c r="D252" t="inlineStr">
        <is>
          <t>exercise</t>
        </is>
      </c>
    </row>
    <row r="253">
      <c r="A253" t="inlineStr">
        <is>
          <t>kneeling-ab-wheel-rollout</t>
        </is>
      </c>
      <c r="B253">
        <f>exercises!C231</f>
        <v/>
      </c>
      <c r="C253" t="inlineStr">
        <is>
          <t>Kneeling Ab Wheel Rollout</t>
        </is>
      </c>
      <c r="D253" t="inlineStr">
        <is>
          <t>exercise</t>
        </is>
      </c>
    </row>
    <row r="254">
      <c r="A254" t="inlineStr">
        <is>
          <t>barbell-rollout</t>
        </is>
      </c>
      <c r="B254">
        <f>exercises!C232</f>
        <v/>
      </c>
      <c r="C254" t="inlineStr">
        <is>
          <t>Barbell Rollout</t>
        </is>
      </c>
      <c r="D254" t="inlineStr">
        <is>
          <t>exercise</t>
        </is>
      </c>
    </row>
    <row r="255">
      <c r="A255" t="inlineStr">
        <is>
          <t>hollow-body-hold</t>
        </is>
      </c>
      <c r="B255">
        <f>exercises!C233</f>
        <v/>
      </c>
      <c r="C255" t="inlineStr">
        <is>
          <t>Hollow Body Hold</t>
        </is>
      </c>
      <c r="D255" t="inlineStr">
        <is>
          <t>exercise</t>
        </is>
      </c>
    </row>
    <row r="256">
      <c r="A256" t="inlineStr">
        <is>
          <t>hollow-rock</t>
        </is>
      </c>
      <c r="B256">
        <f>exercises!C234</f>
        <v/>
      </c>
      <c r="C256" t="inlineStr">
        <is>
          <t>Hollow Rock</t>
        </is>
      </c>
      <c r="D256" t="inlineStr">
        <is>
          <t>exercise</t>
        </is>
      </c>
    </row>
    <row r="257">
      <c r="A257" t="inlineStr">
        <is>
          <t>arch-hold</t>
        </is>
      </c>
      <c r="B257">
        <f>exercises!C235</f>
        <v/>
      </c>
      <c r="C257" t="inlineStr">
        <is>
          <t>Arch Hold</t>
        </is>
      </c>
      <c r="D257" t="inlineStr">
        <is>
          <t>exercise</t>
        </is>
      </c>
    </row>
    <row r="258">
      <c r="A258" t="inlineStr">
        <is>
          <t>superman</t>
        </is>
      </c>
      <c r="B258">
        <f>exercises!C236</f>
        <v/>
      </c>
      <c r="C258" t="inlineStr">
        <is>
          <t>Superman</t>
        </is>
      </c>
      <c r="D258" t="inlineStr">
        <is>
          <t>exercise</t>
        </is>
      </c>
    </row>
    <row r="259">
      <c r="A259" t="inlineStr">
        <is>
          <t>sit-up</t>
        </is>
      </c>
      <c r="B259">
        <f>exercises!C237</f>
        <v/>
      </c>
      <c r="C259" t="inlineStr">
        <is>
          <t>Sit-Up</t>
        </is>
      </c>
      <c r="D259" t="inlineStr">
        <is>
          <t>exercise</t>
        </is>
      </c>
    </row>
    <row r="260">
      <c r="A260" t="inlineStr">
        <is>
          <t>weighted-sit-up</t>
        </is>
      </c>
      <c r="B260">
        <f>exercises!C238</f>
        <v/>
      </c>
      <c r="C260" t="inlineStr">
        <is>
          <t>Weighted Sit-Up</t>
        </is>
      </c>
      <c r="D260" t="inlineStr">
        <is>
          <t>exercise</t>
        </is>
      </c>
    </row>
    <row r="261">
      <c r="A261" t="inlineStr">
        <is>
          <t>crunch</t>
        </is>
      </c>
      <c r="B261">
        <f>exercises!C239</f>
        <v/>
      </c>
      <c r="C261" t="inlineStr">
        <is>
          <t>Crunch</t>
        </is>
      </c>
      <c r="D261" t="inlineStr">
        <is>
          <t>exercise</t>
        </is>
      </c>
    </row>
    <row r="262">
      <c r="A262" t="inlineStr">
        <is>
          <t>cable-crunch</t>
        </is>
      </c>
      <c r="B262">
        <f>exercises!C240</f>
        <v/>
      </c>
      <c r="C262" t="inlineStr">
        <is>
          <t>Cable Crunch</t>
        </is>
      </c>
      <c r="D262" t="inlineStr">
        <is>
          <t>exercise</t>
        </is>
      </c>
    </row>
    <row r="263">
      <c r="A263" t="inlineStr">
        <is>
          <t>bicycle-crunch</t>
        </is>
      </c>
      <c r="B263">
        <f>exercises!C241</f>
        <v/>
      </c>
      <c r="C263" t="inlineStr">
        <is>
          <t>Bicycle Crunch</t>
        </is>
      </c>
      <c r="D263" t="inlineStr">
        <is>
          <t>exercise</t>
        </is>
      </c>
    </row>
    <row r="264">
      <c r="A264" t="inlineStr">
        <is>
          <t>v-up</t>
        </is>
      </c>
      <c r="B264">
        <f>exercises!C242</f>
        <v/>
      </c>
      <c r="C264" t="inlineStr">
        <is>
          <t>V-Up</t>
        </is>
      </c>
      <c r="D264" t="inlineStr">
        <is>
          <t>exercise</t>
        </is>
      </c>
    </row>
    <row r="265">
      <c r="A265" t="inlineStr">
        <is>
          <t>tuck-up</t>
        </is>
      </c>
      <c r="B265">
        <f>exercises!C243</f>
        <v/>
      </c>
      <c r="C265" t="inlineStr">
        <is>
          <t>Tuck-Up</t>
        </is>
      </c>
      <c r="D265" t="inlineStr">
        <is>
          <t>exercise</t>
        </is>
      </c>
    </row>
    <row r="266">
      <c r="A266" t="inlineStr">
        <is>
          <t>leg-raise</t>
        </is>
      </c>
      <c r="B266">
        <f>exercises!C244</f>
        <v/>
      </c>
      <c r="C266" t="inlineStr">
        <is>
          <t>Lying Leg Raise</t>
        </is>
      </c>
      <c r="D266" t="inlineStr">
        <is>
          <t>exercise</t>
        </is>
      </c>
    </row>
    <row r="267">
      <c r="A267" t="inlineStr">
        <is>
          <t>hanging-knee-raise</t>
        </is>
      </c>
      <c r="B267">
        <f>exercises!C245</f>
        <v/>
      </c>
      <c r="C267" t="inlineStr">
        <is>
          <t>Hanging Knee Raise</t>
        </is>
      </c>
      <c r="D267" t="inlineStr">
        <is>
          <t>exercise</t>
        </is>
      </c>
    </row>
    <row r="268">
      <c r="A268" t="inlineStr">
        <is>
          <t>hanging-leg-raise</t>
        </is>
      </c>
      <c r="B268">
        <f>exercises!C246</f>
        <v/>
      </c>
      <c r="C268" t="inlineStr">
        <is>
          <t>Hanging Leg Raise</t>
        </is>
      </c>
      <c r="D268" t="inlineStr">
        <is>
          <t>exercise</t>
        </is>
      </c>
    </row>
    <row r="269">
      <c r="A269" t="inlineStr">
        <is>
          <t>toes-to-bar</t>
        </is>
      </c>
      <c r="B269">
        <f>exercises!C247</f>
        <v/>
      </c>
      <c r="C269" t="inlineStr">
        <is>
          <t>Toes-to-Bar</t>
        </is>
      </c>
      <c r="D269" t="inlineStr">
        <is>
          <t>exercise</t>
        </is>
      </c>
    </row>
    <row r="270">
      <c r="A270" t="inlineStr">
        <is>
          <t>knees-to-elbows</t>
        </is>
      </c>
      <c r="B270">
        <f>exercises!C248</f>
        <v/>
      </c>
      <c r="C270" t="inlineStr">
        <is>
          <t>Knees-to-Elbows</t>
        </is>
      </c>
      <c r="D270" t="inlineStr">
        <is>
          <t>exercise</t>
        </is>
      </c>
    </row>
    <row r="271">
      <c r="A271" t="inlineStr">
        <is>
          <t>ghd-sit-up</t>
        </is>
      </c>
      <c r="B271">
        <f>exercises!C249</f>
        <v/>
      </c>
      <c r="C271" t="inlineStr">
        <is>
          <t>GHD Sit-Up</t>
        </is>
      </c>
      <c r="D271" t="inlineStr">
        <is>
          <t>exercise</t>
        </is>
      </c>
    </row>
    <row r="272">
      <c r="A272" t="inlineStr">
        <is>
          <t>ghd-back-extension</t>
        </is>
      </c>
      <c r="B272">
        <f>exercises!C250</f>
        <v/>
      </c>
      <c r="C272" t="inlineStr">
        <is>
          <t>GHD Back Extension</t>
        </is>
      </c>
      <c r="D272" t="inlineStr">
        <is>
          <t>exercise</t>
        </is>
      </c>
    </row>
    <row r="273">
      <c r="A273" t="inlineStr">
        <is>
          <t>dragon-flag</t>
        </is>
      </c>
      <c r="B273">
        <f>exercises!C251</f>
        <v/>
      </c>
      <c r="C273" t="inlineStr">
        <is>
          <t>Dragon Flag</t>
        </is>
      </c>
      <c r="D273" t="inlineStr">
        <is>
          <t>exercise</t>
        </is>
      </c>
    </row>
    <row r="274">
      <c r="A274" t="inlineStr">
        <is>
          <t>l-sit</t>
        </is>
      </c>
      <c r="B274">
        <f>exercises!C252</f>
        <v/>
      </c>
      <c r="C274" t="inlineStr">
        <is>
          <t>L-Sit</t>
        </is>
      </c>
      <c r="D274" t="inlineStr">
        <is>
          <t>exercise</t>
        </is>
      </c>
    </row>
    <row r="275">
      <c r="A275" t="inlineStr">
        <is>
          <t>v-sit</t>
        </is>
      </c>
      <c r="B275">
        <f>exercises!C253</f>
        <v/>
      </c>
      <c r="C275" t="inlineStr">
        <is>
          <t>V-Sit</t>
        </is>
      </c>
      <c r="D275" t="inlineStr">
        <is>
          <t>exercise</t>
        </is>
      </c>
    </row>
    <row r="276">
      <c r="A276" t="inlineStr">
        <is>
          <t>russian-twist</t>
        </is>
      </c>
      <c r="B276">
        <f>exercises!C254</f>
        <v/>
      </c>
      <c r="C276" t="inlineStr">
        <is>
          <t>Russian Twist</t>
        </is>
      </c>
      <c r="D276" t="inlineStr">
        <is>
          <t>exercise</t>
        </is>
      </c>
    </row>
    <row r="277">
      <c r="A277" t="inlineStr">
        <is>
          <t>weighted-russian-twist</t>
        </is>
      </c>
      <c r="B277">
        <f>exercises!C255</f>
        <v/>
      </c>
      <c r="C277" t="inlineStr">
        <is>
          <t>Weighted Russian Twist</t>
        </is>
      </c>
      <c r="D277" t="inlineStr">
        <is>
          <t>exercise</t>
        </is>
      </c>
    </row>
    <row r="278">
      <c r="A278" t="inlineStr">
        <is>
          <t>medicine-ball-slam</t>
        </is>
      </c>
      <c r="B278">
        <f>exercises!C256</f>
        <v/>
      </c>
      <c r="C278" t="inlineStr">
        <is>
          <t>Medicine Ball Slam</t>
        </is>
      </c>
      <c r="D278" t="inlineStr">
        <is>
          <t>exercise</t>
        </is>
      </c>
    </row>
    <row r="279">
      <c r="A279" t="inlineStr">
        <is>
          <t>medicine-ball-rotational-throw</t>
        </is>
      </c>
      <c r="B279">
        <f>exercises!C257</f>
        <v/>
      </c>
      <c r="C279" t="inlineStr">
        <is>
          <t>Rotational Medicine Ball Throw</t>
        </is>
      </c>
      <c r="D279" t="inlineStr">
        <is>
          <t>exercise</t>
        </is>
      </c>
    </row>
    <row r="280">
      <c r="A280" t="inlineStr">
        <is>
          <t>kettlebell-windmill</t>
        </is>
      </c>
      <c r="B280">
        <f>exercises!C258</f>
        <v/>
      </c>
      <c r="C280" t="inlineStr">
        <is>
          <t>Kettlebell Windmill</t>
        </is>
      </c>
      <c r="D280" t="inlineStr">
        <is>
          <t>exercise</t>
        </is>
      </c>
    </row>
    <row r="281">
      <c r="A281" t="inlineStr">
        <is>
          <t>turkish-get-up</t>
        </is>
      </c>
      <c r="B281">
        <f>exercises!C259</f>
        <v/>
      </c>
      <c r="C281" t="inlineStr">
        <is>
          <t>Turkish Get-Up</t>
        </is>
      </c>
      <c r="D281" t="inlineStr">
        <is>
          <t>exercise</t>
        </is>
      </c>
    </row>
    <row r="282">
      <c r="A282" t="inlineStr">
        <is>
          <t>barbell-snatch</t>
        </is>
      </c>
      <c r="B282">
        <f>exercises!C260</f>
        <v/>
      </c>
      <c r="C282" t="inlineStr">
        <is>
          <t>Snatch</t>
        </is>
      </c>
      <c r="D282" t="inlineStr">
        <is>
          <t>exercise</t>
        </is>
      </c>
    </row>
    <row r="283">
      <c r="A283" t="inlineStr">
        <is>
          <t>barbell-power-snatch</t>
        </is>
      </c>
      <c r="B283">
        <f>exercises!C261</f>
        <v/>
      </c>
      <c r="C283" t="inlineStr">
        <is>
          <t>Power Snatch</t>
        </is>
      </c>
      <c r="D283" t="inlineStr">
        <is>
          <t>exercise</t>
        </is>
      </c>
    </row>
    <row r="284">
      <c r="A284" t="inlineStr">
        <is>
          <t>barbell-hang-snatch</t>
        </is>
      </c>
      <c r="B284">
        <f>exercises!C262</f>
        <v/>
      </c>
      <c r="C284" t="inlineStr">
        <is>
          <t>Hang Snatch</t>
        </is>
      </c>
      <c r="D284" t="inlineStr">
        <is>
          <t>exercise</t>
        </is>
      </c>
    </row>
    <row r="285">
      <c r="A285" t="inlineStr">
        <is>
          <t>barbell-hang-power-snatch</t>
        </is>
      </c>
      <c r="B285">
        <f>exercises!C263</f>
        <v/>
      </c>
      <c r="C285" t="inlineStr">
        <is>
          <t>Hang Power Snatch</t>
        </is>
      </c>
      <c r="D285" t="inlineStr">
        <is>
          <t>exercise</t>
        </is>
      </c>
    </row>
    <row r="286">
      <c r="A286" t="inlineStr">
        <is>
          <t>barbell-muscle-snatch</t>
        </is>
      </c>
      <c r="B286">
        <f>exercises!C264</f>
        <v/>
      </c>
      <c r="C286" t="inlineStr">
        <is>
          <t>Muscle Snatch</t>
        </is>
      </c>
      <c r="D286" t="inlineStr">
        <is>
          <t>exercise</t>
        </is>
      </c>
    </row>
    <row r="287">
      <c r="A287" t="inlineStr">
        <is>
          <t>barbell-snatch-balance</t>
        </is>
      </c>
      <c r="B287">
        <f>exercises!C265</f>
        <v/>
      </c>
      <c r="C287" t="inlineStr">
        <is>
          <t>Snatch Balance</t>
        </is>
      </c>
      <c r="D287" t="inlineStr">
        <is>
          <t>exercise</t>
        </is>
      </c>
    </row>
    <row r="288">
      <c r="A288" t="inlineStr">
        <is>
          <t>barbell-snatch-pull</t>
        </is>
      </c>
      <c r="B288">
        <f>exercises!C266</f>
        <v/>
      </c>
      <c r="C288" t="inlineStr">
        <is>
          <t>Snatch Pull</t>
        </is>
      </c>
      <c r="D288" t="inlineStr">
        <is>
          <t>exercise</t>
        </is>
      </c>
    </row>
    <row r="289">
      <c r="A289" t="inlineStr">
        <is>
          <t>barbell-snatch-high-pull</t>
        </is>
      </c>
      <c r="B289">
        <f>exercises!C267</f>
        <v/>
      </c>
      <c r="C289" t="inlineStr">
        <is>
          <t>Snatch High Pull</t>
        </is>
      </c>
      <c r="D289" t="inlineStr">
        <is>
          <t>exercise</t>
        </is>
      </c>
    </row>
    <row r="290">
      <c r="A290" t="inlineStr">
        <is>
          <t>barbell-snatch-grip-rdl</t>
        </is>
      </c>
      <c r="B290">
        <f>exercises!C268</f>
        <v/>
      </c>
      <c r="C290" t="inlineStr">
        <is>
          <t>Snatch-Grip RDL</t>
        </is>
      </c>
      <c r="D290" t="inlineStr">
        <is>
          <t>exercise</t>
        </is>
      </c>
    </row>
    <row r="291">
      <c r="A291" t="inlineStr">
        <is>
          <t>barbell-sots-press</t>
        </is>
      </c>
      <c r="B291">
        <f>exercises!C269</f>
        <v/>
      </c>
      <c r="C291" t="inlineStr">
        <is>
          <t>Sots Press</t>
        </is>
      </c>
      <c r="D291" t="inlineStr">
        <is>
          <t>exercise</t>
        </is>
      </c>
    </row>
    <row r="292">
      <c r="A292" t="inlineStr">
        <is>
          <t>barbell-clean</t>
        </is>
      </c>
      <c r="B292">
        <f>exercises!C270</f>
        <v/>
      </c>
      <c r="C292" t="inlineStr">
        <is>
          <t>Clean</t>
        </is>
      </c>
      <c r="D292" t="inlineStr">
        <is>
          <t>exercise</t>
        </is>
      </c>
    </row>
    <row r="293">
      <c r="A293" t="inlineStr">
        <is>
          <t>barbell-power-clean</t>
        </is>
      </c>
      <c r="B293">
        <f>exercises!C271</f>
        <v/>
      </c>
      <c r="C293" t="inlineStr">
        <is>
          <t>Power Clean</t>
        </is>
      </c>
      <c r="D293" t="inlineStr">
        <is>
          <t>exercise</t>
        </is>
      </c>
    </row>
    <row r="294">
      <c r="A294" t="inlineStr">
        <is>
          <t>barbell-hang-clean</t>
        </is>
      </c>
      <c r="B294">
        <f>exercises!C272</f>
        <v/>
      </c>
      <c r="C294" t="inlineStr">
        <is>
          <t>Hang Clean</t>
        </is>
      </c>
      <c r="D294" t="inlineStr">
        <is>
          <t>exercise</t>
        </is>
      </c>
    </row>
    <row r="295">
      <c r="A295" t="inlineStr">
        <is>
          <t>barbell-hang-power-clean</t>
        </is>
      </c>
      <c r="B295">
        <f>exercises!C273</f>
        <v/>
      </c>
      <c r="C295" t="inlineStr">
        <is>
          <t>Hang Power Clean</t>
        </is>
      </c>
      <c r="D295" t="inlineStr">
        <is>
          <t>exercise</t>
        </is>
      </c>
    </row>
    <row r="296">
      <c r="A296" t="inlineStr">
        <is>
          <t>barbell-muscle-clean</t>
        </is>
      </c>
      <c r="B296">
        <f>exercises!C274</f>
        <v/>
      </c>
      <c r="C296" t="inlineStr">
        <is>
          <t>Muscle Clean</t>
        </is>
      </c>
      <c r="D296" t="inlineStr">
        <is>
          <t>exercise</t>
        </is>
      </c>
    </row>
    <row r="297">
      <c r="A297" t="inlineStr">
        <is>
          <t>barbell-clean-pull</t>
        </is>
      </c>
      <c r="B297">
        <f>exercises!C275</f>
        <v/>
      </c>
      <c r="C297" t="inlineStr">
        <is>
          <t>Clean Pull</t>
        </is>
      </c>
      <c r="D297" t="inlineStr">
        <is>
          <t>exercise</t>
        </is>
      </c>
    </row>
    <row r="298">
      <c r="A298" t="inlineStr">
        <is>
          <t>barbell-clean-high-pull</t>
        </is>
      </c>
      <c r="B298">
        <f>exercises!C276</f>
        <v/>
      </c>
      <c r="C298" t="inlineStr">
        <is>
          <t>Clean High Pull</t>
        </is>
      </c>
      <c r="D298" t="inlineStr">
        <is>
          <t>exercise</t>
        </is>
      </c>
    </row>
    <row r="299">
      <c r="A299" t="inlineStr">
        <is>
          <t>barbell-clean-jerk</t>
        </is>
      </c>
      <c r="B299">
        <f>exercises!C277</f>
        <v/>
      </c>
      <c r="C299" t="inlineStr">
        <is>
          <t>Clean &amp; Jerk</t>
        </is>
      </c>
      <c r="D299" t="inlineStr">
        <is>
          <t>exercise</t>
        </is>
      </c>
    </row>
    <row r="300">
      <c r="A300" t="inlineStr">
        <is>
          <t>barbell-split-jerk</t>
        </is>
      </c>
      <c r="B300">
        <f>exercises!C278</f>
        <v/>
      </c>
      <c r="C300" t="inlineStr">
        <is>
          <t>Split Jerk</t>
        </is>
      </c>
      <c r="D300" t="inlineStr">
        <is>
          <t>exercise</t>
        </is>
      </c>
    </row>
    <row r="301">
      <c r="A301" t="inlineStr">
        <is>
          <t>barbell-squat-jerk</t>
        </is>
      </c>
      <c r="B301">
        <f>exercises!C279</f>
        <v/>
      </c>
      <c r="C301" t="inlineStr">
        <is>
          <t>Squat Jerk</t>
        </is>
      </c>
      <c r="D301" t="inlineStr">
        <is>
          <t>exercise</t>
        </is>
      </c>
    </row>
    <row r="302">
      <c r="A302" t="inlineStr">
        <is>
          <t>barbell-jerk-balance</t>
        </is>
      </c>
      <c r="B302">
        <f>exercises!C280</f>
        <v/>
      </c>
      <c r="C302" t="inlineStr">
        <is>
          <t>Jerk Balance</t>
        </is>
      </c>
      <c r="D302" t="inlineStr">
        <is>
          <t>exercise</t>
        </is>
      </c>
    </row>
    <row r="303">
      <c r="A303" t="inlineStr">
        <is>
          <t>barbell-jerk-recovery</t>
        </is>
      </c>
      <c r="B303">
        <f>exercises!C281</f>
        <v/>
      </c>
      <c r="C303" t="inlineStr">
        <is>
          <t>Jerk Recovery</t>
        </is>
      </c>
      <c r="D303" t="inlineStr">
        <is>
          <t>exercise</t>
        </is>
      </c>
    </row>
    <row r="304">
      <c r="A304" t="inlineStr">
        <is>
          <t>barbell-drop-snatch</t>
        </is>
      </c>
      <c r="B304">
        <f>exercises!C282</f>
        <v/>
      </c>
      <c r="C304" t="inlineStr">
        <is>
          <t>Drop Snatch</t>
        </is>
      </c>
      <c r="D304" t="inlineStr">
        <is>
          <t>exercise</t>
        </is>
      </c>
    </row>
    <row r="305">
      <c r="A305" t="inlineStr">
        <is>
          <t>barbell-tall-clean</t>
        </is>
      </c>
      <c r="B305">
        <f>exercises!C283</f>
        <v/>
      </c>
      <c r="C305" t="inlineStr">
        <is>
          <t>Tall Clean</t>
        </is>
      </c>
      <c r="D305" t="inlineStr">
        <is>
          <t>exercise</t>
        </is>
      </c>
    </row>
    <row r="306">
      <c r="A306" t="inlineStr">
        <is>
          <t>barbell-tall-snatch</t>
        </is>
      </c>
      <c r="B306">
        <f>exercises!C284</f>
        <v/>
      </c>
      <c r="C306" t="inlineStr">
        <is>
          <t>Tall Snatch</t>
        </is>
      </c>
      <c r="D306" t="inlineStr">
        <is>
          <t>exercise</t>
        </is>
      </c>
    </row>
    <row r="307">
      <c r="A307" t="inlineStr">
        <is>
          <t>barbell-halting-clean-deadlift</t>
        </is>
      </c>
      <c r="B307">
        <f>exercises!C285</f>
        <v/>
      </c>
      <c r="C307" t="inlineStr">
        <is>
          <t>Halting Clean Deadlift</t>
        </is>
      </c>
      <c r="D307" t="inlineStr">
        <is>
          <t>exercise</t>
        </is>
      </c>
    </row>
    <row r="308">
      <c r="A308" t="inlineStr">
        <is>
          <t>barbell-halting-snatch-deadlift</t>
        </is>
      </c>
      <c r="B308">
        <f>exercises!C286</f>
        <v/>
      </c>
      <c r="C308" t="inlineStr">
        <is>
          <t>Halting Snatch Deadlift</t>
        </is>
      </c>
      <c r="D308" t="inlineStr">
        <is>
          <t>exercise</t>
        </is>
      </c>
    </row>
    <row r="309">
      <c r="A309" t="inlineStr">
        <is>
          <t>dumbbell-snatch</t>
        </is>
      </c>
      <c r="B309">
        <f>exercises!C287</f>
        <v/>
      </c>
      <c r="C309" t="inlineStr">
        <is>
          <t>Dumbbell Snatch</t>
        </is>
      </c>
      <c r="D309" t="inlineStr">
        <is>
          <t>exercise</t>
        </is>
      </c>
    </row>
    <row r="310">
      <c r="A310" t="inlineStr">
        <is>
          <t>dumbbell-clean</t>
        </is>
      </c>
      <c r="B310">
        <f>exercises!C288</f>
        <v/>
      </c>
      <c r="C310" t="inlineStr">
        <is>
          <t>Dumbbell Clean</t>
        </is>
      </c>
      <c r="D310" t="inlineStr">
        <is>
          <t>exercise</t>
        </is>
      </c>
    </row>
    <row r="311">
      <c r="A311" t="inlineStr">
        <is>
          <t>dumbbell-hang-clean</t>
        </is>
      </c>
      <c r="B311">
        <f>exercises!C289</f>
        <v/>
      </c>
      <c r="C311" t="inlineStr">
        <is>
          <t>Dumbbell Hang Clean</t>
        </is>
      </c>
      <c r="D311" t="inlineStr">
        <is>
          <t>exercise</t>
        </is>
      </c>
    </row>
    <row r="312">
      <c r="A312" t="inlineStr">
        <is>
          <t>dumbbell-thruster</t>
        </is>
      </c>
      <c r="B312">
        <f>exercises!C290</f>
        <v/>
      </c>
      <c r="C312" t="inlineStr">
        <is>
          <t>Dumbbell Thruster</t>
        </is>
      </c>
      <c r="D312" t="inlineStr">
        <is>
          <t>exercise</t>
        </is>
      </c>
    </row>
    <row r="313">
      <c r="A313" t="inlineStr">
        <is>
          <t>dumbbell-push-press</t>
        </is>
      </c>
      <c r="B313">
        <f>exercises!C291</f>
        <v/>
      </c>
      <c r="C313" t="inlineStr">
        <is>
          <t>Dumbbell Push Press</t>
        </is>
      </c>
      <c r="D313" t="inlineStr">
        <is>
          <t>exercise</t>
        </is>
      </c>
    </row>
    <row r="314">
      <c r="A314" t="inlineStr">
        <is>
          <t>dumbbell-push-jerk</t>
        </is>
      </c>
      <c r="B314">
        <f>exercises!C292</f>
        <v/>
      </c>
      <c r="C314" t="inlineStr">
        <is>
          <t>Dumbbell Push Jerk</t>
        </is>
      </c>
      <c r="D314" t="inlineStr">
        <is>
          <t>exercise</t>
        </is>
      </c>
    </row>
    <row r="315">
      <c r="A315" t="inlineStr">
        <is>
          <t>kettlebell-clean</t>
        </is>
      </c>
      <c r="B315">
        <f>exercises!C293</f>
        <v/>
      </c>
      <c r="C315" t="inlineStr">
        <is>
          <t>Kettlebell Clean</t>
        </is>
      </c>
      <c r="D315" t="inlineStr">
        <is>
          <t>exercise</t>
        </is>
      </c>
    </row>
    <row r="316">
      <c r="A316" t="inlineStr">
        <is>
          <t>kettlebell-snatch</t>
        </is>
      </c>
      <c r="B316">
        <f>exercises!C294</f>
        <v/>
      </c>
      <c r="C316" t="inlineStr">
        <is>
          <t>Kettlebell Snatch</t>
        </is>
      </c>
      <c r="D316" t="inlineStr">
        <is>
          <t>exercise</t>
        </is>
      </c>
    </row>
    <row r="317">
      <c r="A317" t="inlineStr">
        <is>
          <t>kettlebell-jerk</t>
        </is>
      </c>
      <c r="B317">
        <f>exercises!C295</f>
        <v/>
      </c>
      <c r="C317" t="inlineStr">
        <is>
          <t>Kettlebell Jerk</t>
        </is>
      </c>
      <c r="D317" t="inlineStr">
        <is>
          <t>exercise</t>
        </is>
      </c>
    </row>
    <row r="318">
      <c r="A318" t="inlineStr">
        <is>
          <t>kettlebell-push-press</t>
        </is>
      </c>
      <c r="B318">
        <f>exercises!C296</f>
        <v/>
      </c>
      <c r="C318" t="inlineStr">
        <is>
          <t>Kettlebell Push Press</t>
        </is>
      </c>
      <c r="D318" t="inlineStr">
        <is>
          <t>exercise</t>
        </is>
      </c>
    </row>
    <row r="319">
      <c r="A319" t="inlineStr">
        <is>
          <t>kettlebell-thruster</t>
        </is>
      </c>
      <c r="B319">
        <f>exercises!C297</f>
        <v/>
      </c>
      <c r="C319" t="inlineStr">
        <is>
          <t>Kettlebell Thruster</t>
        </is>
      </c>
      <c r="D319" t="inlineStr">
        <is>
          <t>exercise</t>
        </is>
      </c>
    </row>
    <row r="320">
      <c r="A320" t="inlineStr">
        <is>
          <t>barbell-thruster</t>
        </is>
      </c>
      <c r="B320">
        <f>exercises!C298</f>
        <v/>
      </c>
      <c r="C320" t="inlineStr">
        <is>
          <t>Barbell Thruster</t>
        </is>
      </c>
      <c r="D320" t="inlineStr">
        <is>
          <t>exercise</t>
        </is>
      </c>
    </row>
    <row r="321">
      <c r="A321" t="inlineStr">
        <is>
          <t>wall-ball-shot</t>
        </is>
      </c>
      <c r="B321">
        <f>exercises!C299</f>
        <v/>
      </c>
      <c r="C321" t="inlineStr">
        <is>
          <t>Wall Ball Shot</t>
        </is>
      </c>
      <c r="D321" t="inlineStr">
        <is>
          <t>exercise</t>
        </is>
      </c>
    </row>
    <row r="322">
      <c r="A322" t="inlineStr">
        <is>
          <t>box-jump</t>
        </is>
      </c>
      <c r="B322">
        <f>exercises!C300</f>
        <v/>
      </c>
      <c r="C322" t="inlineStr">
        <is>
          <t>Box Jump</t>
        </is>
      </c>
      <c r="D322" t="inlineStr">
        <is>
          <t>exercise</t>
        </is>
      </c>
    </row>
    <row r="323">
      <c r="A323" t="inlineStr">
        <is>
          <t>box-jump-step-down</t>
        </is>
      </c>
      <c r="B323">
        <f>exercises!C301</f>
        <v/>
      </c>
      <c r="C323" t="inlineStr">
        <is>
          <t>Box Jump (Step Down)</t>
        </is>
      </c>
      <c r="D323" t="inlineStr">
        <is>
          <t>exercise</t>
        </is>
      </c>
    </row>
    <row r="324">
      <c r="A324" t="inlineStr">
        <is>
          <t>box-jump-over</t>
        </is>
      </c>
      <c r="B324">
        <f>exercises!C302</f>
        <v/>
      </c>
      <c r="C324" t="inlineStr">
        <is>
          <t>Box Jump Over</t>
        </is>
      </c>
      <c r="D324" t="inlineStr">
        <is>
          <t>exercise</t>
        </is>
      </c>
    </row>
    <row r="325">
      <c r="A325" t="inlineStr">
        <is>
          <t>broad-jump</t>
        </is>
      </c>
      <c r="B325">
        <f>exercises!C303</f>
        <v/>
      </c>
      <c r="C325" t="inlineStr">
        <is>
          <t>Broad Jump</t>
        </is>
      </c>
      <c r="D325" t="inlineStr">
        <is>
          <t>exercise</t>
        </is>
      </c>
    </row>
    <row r="326">
      <c r="A326" t="inlineStr">
        <is>
          <t>depth-jump</t>
        </is>
      </c>
      <c r="B326">
        <f>exercises!C304</f>
        <v/>
      </c>
      <c r="C326" t="inlineStr">
        <is>
          <t>Depth Jump</t>
        </is>
      </c>
      <c r="D326" t="inlineStr">
        <is>
          <t>exercise</t>
        </is>
      </c>
    </row>
    <row r="327">
      <c r="A327" t="inlineStr">
        <is>
          <t>tuck-jump</t>
        </is>
      </c>
      <c r="B327">
        <f>exercises!C305</f>
        <v/>
      </c>
      <c r="C327" t="inlineStr">
        <is>
          <t>Tuck Jump</t>
        </is>
      </c>
      <c r="D327" t="inlineStr">
        <is>
          <t>exercise</t>
        </is>
      </c>
    </row>
    <row r="328">
      <c r="A328" t="inlineStr">
        <is>
          <t>lateral-bound</t>
        </is>
      </c>
      <c r="B328">
        <f>exercises!C306</f>
        <v/>
      </c>
      <c r="C328" t="inlineStr">
        <is>
          <t>Lateral Bound</t>
        </is>
      </c>
      <c r="D328" t="inlineStr">
        <is>
          <t>exercise</t>
        </is>
      </c>
    </row>
    <row r="329">
      <c r="A329" t="inlineStr">
        <is>
          <t>single-leg-hop</t>
        </is>
      </c>
      <c r="B329">
        <f>exercises!C307</f>
        <v/>
      </c>
      <c r="C329" t="inlineStr">
        <is>
          <t>Single-Leg Hop</t>
        </is>
      </c>
      <c r="D329" t="inlineStr">
        <is>
          <t>exercise</t>
        </is>
      </c>
    </row>
    <row r="330">
      <c r="A330" t="inlineStr">
        <is>
          <t>burpee</t>
        </is>
      </c>
      <c r="B330">
        <f>exercises!C308</f>
        <v/>
      </c>
      <c r="C330" t="inlineStr">
        <is>
          <t>Burpee</t>
        </is>
      </c>
      <c r="D330" t="inlineStr">
        <is>
          <t>exercise</t>
        </is>
      </c>
    </row>
    <row r="331">
      <c r="A331" t="inlineStr">
        <is>
          <t>burpee-no-pushup</t>
        </is>
      </c>
      <c r="B331">
        <f>exercises!C309</f>
        <v/>
      </c>
      <c r="C331" t="inlineStr">
        <is>
          <t>Burpee (No Push-Up)</t>
        </is>
      </c>
      <c r="D331" t="inlineStr">
        <is>
          <t>exercise</t>
        </is>
      </c>
    </row>
    <row r="332">
      <c r="A332" t="inlineStr">
        <is>
          <t>burpee-over-bar</t>
        </is>
      </c>
      <c r="B332">
        <f>exercises!C310</f>
        <v/>
      </c>
      <c r="C332" t="inlineStr">
        <is>
          <t>Burpee Over Bar</t>
        </is>
      </c>
      <c r="D332" t="inlineStr">
        <is>
          <t>exercise</t>
        </is>
      </c>
    </row>
    <row r="333">
      <c r="A333" t="inlineStr">
        <is>
          <t>burpee-over-dumbbell</t>
        </is>
      </c>
      <c r="B333">
        <f>exercises!C311</f>
        <v/>
      </c>
      <c r="C333" t="inlineStr">
        <is>
          <t>Burpee Over Dumbbell</t>
        </is>
      </c>
      <c r="D333" t="inlineStr">
        <is>
          <t>exercise</t>
        </is>
      </c>
    </row>
    <row r="334">
      <c r="A334" t="inlineStr">
        <is>
          <t>burpee-box-jump-over</t>
        </is>
      </c>
      <c r="B334">
        <f>exercises!C312</f>
        <v/>
      </c>
      <c r="C334" t="inlineStr">
        <is>
          <t>Burpee Box Jump Over</t>
        </is>
      </c>
      <c r="D334" t="inlineStr">
        <is>
          <t>exercise</t>
        </is>
      </c>
    </row>
    <row r="335">
      <c r="A335" t="inlineStr">
        <is>
          <t>burpee-broad-jump</t>
        </is>
      </c>
      <c r="B335">
        <f>exercises!C313</f>
        <v/>
      </c>
      <c r="C335" t="inlineStr">
        <is>
          <t>Burpee Broad Jump</t>
        </is>
      </c>
      <c r="D335" t="inlineStr">
        <is>
          <t>exercise</t>
        </is>
      </c>
    </row>
    <row r="336">
      <c r="A336" t="inlineStr">
        <is>
          <t>lateral-burpee</t>
        </is>
      </c>
      <c r="B336">
        <f>exercises!C314</f>
        <v/>
      </c>
      <c r="C336" t="inlineStr">
        <is>
          <t>Lateral Burpee</t>
        </is>
      </c>
      <c r="D336" t="inlineStr">
        <is>
          <t>exercise</t>
        </is>
      </c>
    </row>
    <row r="337">
      <c r="A337" t="inlineStr">
        <is>
          <t>mountain-climber</t>
        </is>
      </c>
      <c r="B337">
        <f>exercises!C315</f>
        <v/>
      </c>
      <c r="C337" t="inlineStr">
        <is>
          <t>Mountain Climber</t>
        </is>
      </c>
      <c r="D337" t="inlineStr">
        <is>
          <t>exercise</t>
        </is>
      </c>
    </row>
    <row r="338">
      <c r="A338" t="inlineStr">
        <is>
          <t>bear-crawl</t>
        </is>
      </c>
      <c r="B338">
        <f>exercises!C316</f>
        <v/>
      </c>
      <c r="C338" t="inlineStr">
        <is>
          <t>Bear Crawl</t>
        </is>
      </c>
      <c r="D338" t="inlineStr">
        <is>
          <t>exercise</t>
        </is>
      </c>
    </row>
    <row r="339">
      <c r="A339" t="inlineStr">
        <is>
          <t>crab-walk</t>
        </is>
      </c>
      <c r="B339">
        <f>exercises!C317</f>
        <v/>
      </c>
      <c r="C339" t="inlineStr">
        <is>
          <t>Crab Walk</t>
        </is>
      </c>
      <c r="D339" t="inlineStr">
        <is>
          <t>exercise</t>
        </is>
      </c>
    </row>
    <row r="340">
      <c r="A340" t="inlineStr">
        <is>
          <t>lateral-shuffle</t>
        </is>
      </c>
      <c r="B340">
        <f>exercises!C318</f>
        <v/>
      </c>
      <c r="C340" t="inlineStr">
        <is>
          <t>Lateral Shuffle</t>
        </is>
      </c>
      <c r="D340" t="inlineStr">
        <is>
          <t>exercise</t>
        </is>
      </c>
    </row>
    <row r="341">
      <c r="A341" t="inlineStr">
        <is>
          <t>sprint</t>
        </is>
      </c>
      <c r="B341">
        <f>exercises!C319</f>
        <v/>
      </c>
      <c r="C341" t="inlineStr">
        <is>
          <t>Sprint</t>
        </is>
      </c>
      <c r="D341" t="inlineStr">
        <is>
          <t>exercise</t>
        </is>
      </c>
    </row>
    <row r="342">
      <c r="A342" t="inlineStr">
        <is>
          <t>hill-sprint</t>
        </is>
      </c>
      <c r="B342">
        <f>exercises!C320</f>
        <v/>
      </c>
      <c r="C342" t="inlineStr">
        <is>
          <t>Hill Sprint</t>
        </is>
      </c>
      <c r="D342" t="inlineStr">
        <is>
          <t>exercise</t>
        </is>
      </c>
    </row>
    <row r="343">
      <c r="A343" t="inlineStr">
        <is>
          <t>100m-sprint</t>
        </is>
      </c>
      <c r="B343">
        <f>exercises!C321</f>
        <v/>
      </c>
      <c r="C343" t="inlineStr">
        <is>
          <t>100m Sprint</t>
        </is>
      </c>
      <c r="D343" t="inlineStr">
        <is>
          <t>exercise</t>
        </is>
      </c>
    </row>
    <row r="344">
      <c r="A344" t="inlineStr">
        <is>
          <t>200m-sprint</t>
        </is>
      </c>
      <c r="B344">
        <f>exercises!C322</f>
        <v/>
      </c>
      <c r="C344" t="inlineStr">
        <is>
          <t>200m Sprint</t>
        </is>
      </c>
      <c r="D344" t="inlineStr">
        <is>
          <t>exercise</t>
        </is>
      </c>
    </row>
    <row r="345">
      <c r="A345" t="inlineStr">
        <is>
          <t>400m-run</t>
        </is>
      </c>
      <c r="B345">
        <f>exercises!C323</f>
        <v/>
      </c>
      <c r="C345" t="inlineStr">
        <is>
          <t>400m Run</t>
        </is>
      </c>
      <c r="D345" t="inlineStr">
        <is>
          <t>exercise</t>
        </is>
      </c>
    </row>
    <row r="346">
      <c r="A346" t="inlineStr">
        <is>
          <t>800m-run</t>
        </is>
      </c>
      <c r="B346">
        <f>exercises!C324</f>
        <v/>
      </c>
      <c r="C346" t="inlineStr">
        <is>
          <t>800m Run</t>
        </is>
      </c>
      <c r="D346" t="inlineStr">
        <is>
          <t>exercise</t>
        </is>
      </c>
    </row>
    <row r="347">
      <c r="A347" t="inlineStr">
        <is>
          <t>sled-push</t>
        </is>
      </c>
      <c r="B347">
        <f>exercises!C325</f>
        <v/>
      </c>
      <c r="C347" t="inlineStr">
        <is>
          <t>Sled Push</t>
        </is>
      </c>
      <c r="D347" t="inlineStr">
        <is>
          <t>exercise</t>
        </is>
      </c>
    </row>
    <row r="348">
      <c r="A348" t="inlineStr">
        <is>
          <t>sled-pull</t>
        </is>
      </c>
      <c r="B348">
        <f>exercises!C326</f>
        <v/>
      </c>
      <c r="C348" t="inlineStr">
        <is>
          <t>Sled Pull</t>
        </is>
      </c>
      <c r="D348" t="inlineStr">
        <is>
          <t>exercise</t>
        </is>
      </c>
    </row>
    <row r="349">
      <c r="A349" t="inlineStr">
        <is>
          <t>sled-drag</t>
        </is>
      </c>
      <c r="B349">
        <f>exercises!C327</f>
        <v/>
      </c>
      <c r="C349" t="inlineStr">
        <is>
          <t>Sled Drag</t>
        </is>
      </c>
      <c r="D349" t="inlineStr">
        <is>
          <t>exercise</t>
        </is>
      </c>
    </row>
    <row r="350">
      <c r="A350" t="inlineStr">
        <is>
          <t>prowler-push</t>
        </is>
      </c>
      <c r="B350">
        <f>exercises!C328</f>
        <v/>
      </c>
      <c r="C350" t="inlineStr">
        <is>
          <t>Prowler Push</t>
        </is>
      </c>
      <c r="D350" t="inlineStr">
        <is>
          <t>exercise</t>
        </is>
      </c>
    </row>
    <row r="351">
      <c r="A351" t="inlineStr">
        <is>
          <t>double-under</t>
        </is>
      </c>
      <c r="B351">
        <f>exercises!C329</f>
        <v/>
      </c>
      <c r="C351" t="inlineStr">
        <is>
          <t>Double-Under</t>
        </is>
      </c>
      <c r="D351" t="inlineStr">
        <is>
          <t>exercise</t>
        </is>
      </c>
    </row>
    <row r="352">
      <c r="A352" t="inlineStr">
        <is>
          <t>single-under</t>
        </is>
      </c>
      <c r="B352">
        <f>exercises!C330</f>
        <v/>
      </c>
      <c r="C352" t="inlineStr">
        <is>
          <t>Single-Under</t>
        </is>
      </c>
      <c r="D352" t="inlineStr">
        <is>
          <t>exercise</t>
        </is>
      </c>
    </row>
    <row r="353">
      <c r="A353" t="inlineStr">
        <is>
          <t>jump-rope</t>
        </is>
      </c>
      <c r="B353">
        <f>exercises!C331</f>
        <v/>
      </c>
      <c r="C353" t="inlineStr">
        <is>
          <t>Jump Rope</t>
        </is>
      </c>
      <c r="D353" t="inlineStr">
        <is>
          <t>exercise</t>
        </is>
      </c>
    </row>
    <row r="354">
      <c r="A354" t="inlineStr">
        <is>
          <t>assault-bike-sprint</t>
        </is>
      </c>
      <c r="B354">
        <f>exercises!C332</f>
        <v/>
      </c>
      <c r="C354" t="inlineStr">
        <is>
          <t>Assault Bike Sprint</t>
        </is>
      </c>
      <c r="D354" t="inlineStr">
        <is>
          <t>exercise</t>
        </is>
      </c>
    </row>
    <row r="355">
      <c r="A355" t="inlineStr">
        <is>
          <t>assault-bike-calories</t>
        </is>
      </c>
      <c r="B355">
        <f>exercises!C333</f>
        <v/>
      </c>
      <c r="C355" t="inlineStr">
        <is>
          <t>Assault Bike (Calories)</t>
        </is>
      </c>
      <c r="D355" t="inlineStr">
        <is>
          <t>exercise</t>
        </is>
      </c>
    </row>
    <row r="356">
      <c r="A356" t="inlineStr">
        <is>
          <t>assault-bike-intervals</t>
        </is>
      </c>
      <c r="B356">
        <f>exercises!C334</f>
        <v/>
      </c>
      <c r="C356" t="inlineStr">
        <is>
          <t>Assault Bike Intervals</t>
        </is>
      </c>
      <c r="D356" t="inlineStr">
        <is>
          <t>exercise</t>
        </is>
      </c>
    </row>
    <row r="357">
      <c r="A357" t="inlineStr">
        <is>
          <t>bike-erg-sprint</t>
        </is>
      </c>
      <c r="B357">
        <f>exercises!C335</f>
        <v/>
      </c>
      <c r="C357" t="inlineStr">
        <is>
          <t>Bike Erg Sprint</t>
        </is>
      </c>
      <c r="D357" t="inlineStr">
        <is>
          <t>exercise</t>
        </is>
      </c>
    </row>
    <row r="358">
      <c r="A358" t="inlineStr">
        <is>
          <t>rowing-sprint</t>
        </is>
      </c>
      <c r="B358">
        <f>exercises!C336</f>
        <v/>
      </c>
      <c r="C358" t="inlineStr">
        <is>
          <t>Rowing Sprint</t>
        </is>
      </c>
      <c r="D358" t="inlineStr">
        <is>
          <t>exercise</t>
        </is>
      </c>
    </row>
    <row r="359">
      <c r="A359" t="inlineStr">
        <is>
          <t>rowing-intervals</t>
        </is>
      </c>
      <c r="B359">
        <f>exercises!C337</f>
        <v/>
      </c>
      <c r="C359" t="inlineStr">
        <is>
          <t>Rowing Intervals</t>
        </is>
      </c>
      <c r="D359" t="inlineStr">
        <is>
          <t>exercise</t>
        </is>
      </c>
    </row>
    <row r="360">
      <c r="A360" t="inlineStr">
        <is>
          <t>rowing-calories</t>
        </is>
      </c>
      <c r="B360">
        <f>exercises!C338</f>
        <v/>
      </c>
      <c r="C360" t="inlineStr">
        <is>
          <t>Rowing (Calories)</t>
        </is>
      </c>
      <c r="D360" t="inlineStr">
        <is>
          <t>exercise</t>
        </is>
      </c>
    </row>
    <row r="361">
      <c r="A361" t="inlineStr">
        <is>
          <t>rowing-pyramid</t>
        </is>
      </c>
      <c r="B361">
        <f>exercises!C339</f>
        <v/>
      </c>
      <c r="C361" t="inlineStr">
        <is>
          <t>Rowing Pyramid</t>
        </is>
      </c>
      <c r="D361" t="inlineStr">
        <is>
          <t>exercise</t>
        </is>
      </c>
    </row>
    <row r="362">
      <c r="A362" t="inlineStr">
        <is>
          <t>ski-erg-sprint</t>
        </is>
      </c>
      <c r="B362">
        <f>exercises!C340</f>
        <v/>
      </c>
      <c r="C362" t="inlineStr">
        <is>
          <t>Ski Erg Sprint</t>
        </is>
      </c>
      <c r="D362" t="inlineStr">
        <is>
          <t>exercise</t>
        </is>
      </c>
    </row>
    <row r="363">
      <c r="A363" t="inlineStr">
        <is>
          <t>ski-erg-intervals</t>
        </is>
      </c>
      <c r="B363">
        <f>exercises!C341</f>
        <v/>
      </c>
      <c r="C363" t="inlineStr">
        <is>
          <t>Ski Erg Intervals</t>
        </is>
      </c>
      <c r="D363" t="inlineStr">
        <is>
          <t>exercise</t>
        </is>
      </c>
    </row>
    <row r="364">
      <c r="A364" t="inlineStr">
        <is>
          <t>ski-erg-distance</t>
        </is>
      </c>
      <c r="B364">
        <f>exercises!C342</f>
        <v/>
      </c>
      <c r="C364" t="inlineStr">
        <is>
          <t>Ski Erg (Distance)</t>
        </is>
      </c>
      <c r="D364" t="inlineStr">
        <is>
          <t>exercise</t>
        </is>
      </c>
    </row>
    <row r="365">
      <c r="A365" t="inlineStr">
        <is>
          <t>norwegian-4x4</t>
        </is>
      </c>
      <c r="B365">
        <f>exercises!C343</f>
        <v/>
      </c>
      <c r="C365" t="inlineStr">
        <is>
          <t>Norwegian 4x4</t>
        </is>
      </c>
      <c r="D365" t="inlineStr">
        <is>
          <t>exercise</t>
        </is>
      </c>
    </row>
    <row r="366">
      <c r="A366" t="inlineStr">
        <is>
          <t>tabata</t>
        </is>
      </c>
      <c r="B366">
        <f>exercises!C344</f>
        <v/>
      </c>
      <c r="C366" t="inlineStr">
        <is>
          <t>Tabata</t>
        </is>
      </c>
      <c r="D366" t="inlineStr">
        <is>
          <t>exercise</t>
        </is>
      </c>
    </row>
    <row r="367">
      <c r="A367" t="inlineStr">
        <is>
          <t>emom</t>
        </is>
      </c>
      <c r="B367">
        <f>exercises!C345</f>
        <v/>
      </c>
      <c r="C367" t="inlineStr">
        <is>
          <t>EMOM</t>
        </is>
      </c>
      <c r="D367" t="inlineStr">
        <is>
          <t>exercise</t>
        </is>
      </c>
    </row>
    <row r="368">
      <c r="A368" t="inlineStr">
        <is>
          <t>amrap</t>
        </is>
      </c>
      <c r="B368">
        <f>exercises!C346</f>
        <v/>
      </c>
      <c r="C368" t="inlineStr">
        <is>
          <t>AMRAP</t>
        </is>
      </c>
      <c r="D368" t="inlineStr">
        <is>
          <t>exercise</t>
        </is>
      </c>
    </row>
    <row r="369">
      <c r="A369" t="inlineStr">
        <is>
          <t>devils-press</t>
        </is>
      </c>
      <c r="B369">
        <f>exercises!C347</f>
        <v/>
      </c>
      <c r="C369" t="inlineStr">
        <is>
          <t>Devil's Press</t>
        </is>
      </c>
      <c r="D369" t="inlineStr">
        <is>
          <t>exercise</t>
        </is>
      </c>
    </row>
    <row r="370">
      <c r="A370" t="inlineStr">
        <is>
          <t>man-maker</t>
        </is>
      </c>
      <c r="B370">
        <f>exercises!C348</f>
        <v/>
      </c>
      <c r="C370" t="inlineStr">
        <is>
          <t>Man Maker</t>
        </is>
      </c>
      <c r="D370" t="inlineStr">
        <is>
          <t>exercise</t>
        </is>
      </c>
    </row>
    <row r="371">
      <c r="A371" t="inlineStr">
        <is>
          <t>renegade-row</t>
        </is>
      </c>
      <c r="B371">
        <f>exercises!C349</f>
        <v/>
      </c>
      <c r="C371" t="inlineStr">
        <is>
          <t>Renegade Row</t>
        </is>
      </c>
      <c r="D371" t="inlineStr">
        <is>
          <t>exercise</t>
        </is>
      </c>
    </row>
    <row r="372">
      <c r="A372" t="inlineStr">
        <is>
          <t>kettlebell-clean-and-press</t>
        </is>
      </c>
      <c r="B372">
        <f>exercises!C350</f>
        <v/>
      </c>
      <c r="C372" t="inlineStr">
        <is>
          <t>Kettlebell Clean &amp; Press</t>
        </is>
      </c>
      <c r="D372" t="inlineStr">
        <is>
          <t>exercise</t>
        </is>
      </c>
    </row>
    <row r="373">
      <c r="A373" t="inlineStr">
        <is>
          <t>dumbbell-clean-and-jerk</t>
        </is>
      </c>
      <c r="B373">
        <f>exercises!C351</f>
        <v/>
      </c>
      <c r="C373" t="inlineStr">
        <is>
          <t>Dumbbell Clean &amp; Jerk</t>
        </is>
      </c>
      <c r="D373" t="inlineStr">
        <is>
          <t>exercise</t>
        </is>
      </c>
    </row>
    <row r="374">
      <c r="A374" t="inlineStr">
        <is>
          <t>sandbag-clean</t>
        </is>
      </c>
      <c r="B374">
        <f>exercises!C352</f>
        <v/>
      </c>
      <c r="C374" t="inlineStr">
        <is>
          <t>Sandbag Clean</t>
        </is>
      </c>
      <c r="D374" t="inlineStr">
        <is>
          <t>exercise</t>
        </is>
      </c>
    </row>
    <row r="375">
      <c r="A375" t="inlineStr">
        <is>
          <t>sandbag-shouldering</t>
        </is>
      </c>
      <c r="B375">
        <f>exercises!C353</f>
        <v/>
      </c>
      <c r="C375" t="inlineStr">
        <is>
          <t>Sandbag Shouldering</t>
        </is>
      </c>
      <c r="D375" t="inlineStr">
        <is>
          <t>exercise</t>
        </is>
      </c>
    </row>
    <row r="376">
      <c r="A376" t="inlineStr">
        <is>
          <t>sandbag-squat</t>
        </is>
      </c>
      <c r="B376">
        <f>exercises!C354</f>
        <v/>
      </c>
      <c r="C376" t="inlineStr">
        <is>
          <t>Sandbag Squat</t>
        </is>
      </c>
      <c r="D376" t="inlineStr">
        <is>
          <t>exercise</t>
        </is>
      </c>
    </row>
    <row r="377">
      <c r="A377" t="inlineStr">
        <is>
          <t>sandbag-lunge</t>
        </is>
      </c>
      <c r="B377">
        <f>exercises!C355</f>
        <v/>
      </c>
      <c r="C377" t="inlineStr">
        <is>
          <t>Sandbag Lunge</t>
        </is>
      </c>
      <c r="D377" t="inlineStr">
        <is>
          <t>exercise</t>
        </is>
      </c>
    </row>
    <row r="378">
      <c r="A378" t="inlineStr">
        <is>
          <t>sandbag-carry</t>
        </is>
      </c>
      <c r="B378">
        <f>exercises!C356</f>
        <v/>
      </c>
      <c r="C378" t="inlineStr">
        <is>
          <t>Sandbag Carry</t>
        </is>
      </c>
      <c r="D378" t="inlineStr">
        <is>
          <t>exercise</t>
        </is>
      </c>
    </row>
    <row r="379">
      <c r="A379" t="inlineStr">
        <is>
          <t>sandbag-throw</t>
        </is>
      </c>
      <c r="B379">
        <f>exercises!C357</f>
        <v/>
      </c>
      <c r="C379" t="inlineStr">
        <is>
          <t>Sandbag Throw</t>
        </is>
      </c>
      <c r="D379" t="inlineStr">
        <is>
          <t>exercise</t>
        </is>
      </c>
    </row>
    <row r="380">
      <c r="A380" t="inlineStr">
        <is>
          <t>atlas-stone</t>
        </is>
      </c>
      <c r="B380">
        <f>exercises!C358</f>
        <v/>
      </c>
      <c r="C380" t="inlineStr">
        <is>
          <t>Atlas Stone</t>
        </is>
      </c>
      <c r="D380" t="inlineStr">
        <is>
          <t>exercise</t>
        </is>
      </c>
    </row>
    <row r="381">
      <c r="A381" t="inlineStr">
        <is>
          <t>jumping-jacks</t>
        </is>
      </c>
      <c r="B381">
        <f>exercises!C359</f>
        <v/>
      </c>
      <c r="C381" t="inlineStr">
        <is>
          <t>Jumping Jacks</t>
        </is>
      </c>
      <c r="D381" t="inlineStr">
        <is>
          <t>exercise</t>
        </is>
      </c>
    </row>
    <row r="382">
      <c r="A382" t="inlineStr">
        <is>
          <t>seal-jacks</t>
        </is>
      </c>
      <c r="B382">
        <f>exercises!C360</f>
        <v/>
      </c>
      <c r="C382" t="inlineStr">
        <is>
          <t>Seal Jacks</t>
        </is>
      </c>
      <c r="D382" t="inlineStr">
        <is>
          <t>exercise</t>
        </is>
      </c>
    </row>
    <row r="383">
      <c r="A383" t="inlineStr">
        <is>
          <t>high-knees</t>
        </is>
      </c>
      <c r="B383">
        <f>exercises!C361</f>
        <v/>
      </c>
      <c r="C383" t="inlineStr">
        <is>
          <t>High Knees</t>
        </is>
      </c>
      <c r="D383" t="inlineStr">
        <is>
          <t>exercise</t>
        </is>
      </c>
    </row>
    <row r="384">
      <c r="A384" t="inlineStr">
        <is>
          <t>butt-kicks</t>
        </is>
      </c>
      <c r="B384">
        <f>exercises!C362</f>
        <v/>
      </c>
      <c r="C384" t="inlineStr">
        <is>
          <t>Butt Kicks</t>
        </is>
      </c>
      <c r="D384" t="inlineStr">
        <is>
          <t>exercise</t>
        </is>
      </c>
    </row>
    <row r="385">
      <c r="A385" t="inlineStr">
        <is>
          <t>kettlebell-figure-8</t>
        </is>
      </c>
      <c r="B385">
        <f>exercises!C363</f>
        <v/>
      </c>
      <c r="C385" t="inlineStr">
        <is>
          <t>Kettlebell Figure 8</t>
        </is>
      </c>
      <c r="D385" t="inlineStr">
        <is>
          <t>exercise</t>
        </is>
      </c>
    </row>
    <row r="386">
      <c r="A386" t="inlineStr">
        <is>
          <t>kettlebell-halo</t>
        </is>
      </c>
      <c r="B386">
        <f>exercises!C364</f>
        <v/>
      </c>
      <c r="C386" t="inlineStr">
        <is>
          <t>Kettlebell Halo</t>
        </is>
      </c>
      <c r="D386" t="inlineStr">
        <is>
          <t>exercise</t>
        </is>
      </c>
    </row>
    <row r="387">
      <c r="A387" t="inlineStr">
        <is>
          <t>kipping-pull-up</t>
        </is>
      </c>
      <c r="B387">
        <f>exercises!C365</f>
        <v/>
      </c>
      <c r="C387" t="inlineStr">
        <is>
          <t>Kipping Pull-Up</t>
        </is>
      </c>
      <c r="D387" t="inlineStr">
        <is>
          <t>exercise</t>
        </is>
      </c>
    </row>
    <row r="388">
      <c r="A388" t="inlineStr">
        <is>
          <t>butterfly-pull-up</t>
        </is>
      </c>
      <c r="B388">
        <f>exercises!C366</f>
        <v/>
      </c>
      <c r="C388" t="inlineStr">
        <is>
          <t>Butterfly Pull-Up</t>
        </is>
      </c>
      <c r="D388" t="inlineStr">
        <is>
          <t>exercise</t>
        </is>
      </c>
    </row>
    <row r="389">
      <c r="A389" t="inlineStr">
        <is>
          <t>chest-to-bar-pull-up</t>
        </is>
      </c>
      <c r="B389">
        <f>exercises!C367</f>
        <v/>
      </c>
      <c r="C389" t="inlineStr">
        <is>
          <t>Chest-to-Bar Pull-Up</t>
        </is>
      </c>
      <c r="D389" t="inlineStr">
        <is>
          <t>exercise</t>
        </is>
      </c>
    </row>
    <row r="390">
      <c r="A390" t="inlineStr">
        <is>
          <t>bar-muscle-up</t>
        </is>
      </c>
      <c r="B390">
        <f>exercises!C368</f>
        <v/>
      </c>
      <c r="C390" t="inlineStr">
        <is>
          <t>Bar Muscle-Up</t>
        </is>
      </c>
      <c r="D390" t="inlineStr">
        <is>
          <t>exercise</t>
        </is>
      </c>
    </row>
    <row r="391">
      <c r="A391" t="inlineStr">
        <is>
          <t>ring-muscle-up</t>
        </is>
      </c>
      <c r="B391">
        <f>exercises!C369</f>
        <v/>
      </c>
      <c r="C391" t="inlineStr">
        <is>
          <t>Ring Muscle-Up</t>
        </is>
      </c>
      <c r="D391" t="inlineStr">
        <is>
          <t>exercise</t>
        </is>
      </c>
    </row>
    <row r="392">
      <c r="A392" t="inlineStr">
        <is>
          <t>strict-muscle-up</t>
        </is>
      </c>
      <c r="B392">
        <f>exercises!C370</f>
        <v/>
      </c>
      <c r="C392" t="inlineStr">
        <is>
          <t>Strict Muscle-Up</t>
        </is>
      </c>
      <c r="D392" t="inlineStr">
        <is>
          <t>exercise</t>
        </is>
      </c>
    </row>
    <row r="393">
      <c r="A393" t="inlineStr">
        <is>
          <t>wall-walk</t>
        </is>
      </c>
      <c r="B393">
        <f>exercises!C371</f>
        <v/>
      </c>
      <c r="C393" t="inlineStr">
        <is>
          <t>Wall Walk</t>
        </is>
      </c>
      <c r="D393" t="inlineStr">
        <is>
          <t>exercise</t>
        </is>
      </c>
    </row>
    <row r="394">
      <c r="A394" t="inlineStr">
        <is>
          <t>handstand-walk</t>
        </is>
      </c>
      <c r="B394">
        <f>exercises!C372</f>
        <v/>
      </c>
      <c r="C394" t="inlineStr">
        <is>
          <t>Handstand Walk</t>
        </is>
      </c>
      <c r="D394" t="inlineStr">
        <is>
          <t>exercise</t>
        </is>
      </c>
    </row>
    <row r="395">
      <c r="A395" t="inlineStr">
        <is>
          <t>freestanding-handstand-hold</t>
        </is>
      </c>
      <c r="B395">
        <f>exercises!C373</f>
        <v/>
      </c>
      <c r="C395" t="inlineStr">
        <is>
          <t>Freestanding Handstand Hold</t>
        </is>
      </c>
      <c r="D395" t="inlineStr">
        <is>
          <t>exercise</t>
        </is>
      </c>
    </row>
    <row r="396">
      <c r="A396" t="inlineStr">
        <is>
          <t>wall-handstand-hold</t>
        </is>
      </c>
      <c r="B396">
        <f>exercises!C374</f>
        <v/>
      </c>
      <c r="C396" t="inlineStr">
        <is>
          <t>Wall Handstand Hold</t>
        </is>
      </c>
      <c r="D396" t="inlineStr">
        <is>
          <t>exercise</t>
        </is>
      </c>
    </row>
    <row r="397">
      <c r="A397" t="inlineStr">
        <is>
          <t>kipping-handstand-push-up</t>
        </is>
      </c>
      <c r="B397">
        <f>exercises!C375</f>
        <v/>
      </c>
      <c r="C397" t="inlineStr">
        <is>
          <t>Kipping Handstand Push-Up</t>
        </is>
      </c>
      <c r="D397" t="inlineStr">
        <is>
          <t>exercise</t>
        </is>
      </c>
    </row>
    <row r="398">
      <c r="A398" t="inlineStr">
        <is>
          <t>strict-handstand-push-up</t>
        </is>
      </c>
      <c r="B398">
        <f>exercises!C376</f>
        <v/>
      </c>
      <c r="C398" t="inlineStr">
        <is>
          <t>Strict Handstand Push-Up</t>
        </is>
      </c>
      <c r="D398" t="inlineStr">
        <is>
          <t>exercise</t>
        </is>
      </c>
    </row>
    <row r="399">
      <c r="A399" t="inlineStr">
        <is>
          <t>rope-climb</t>
        </is>
      </c>
      <c r="B399">
        <f>exercises!C377</f>
        <v/>
      </c>
      <c r="C399" t="inlineStr">
        <is>
          <t>Rope Climb</t>
        </is>
      </c>
      <c r="D399" t="inlineStr">
        <is>
          <t>exercise</t>
        </is>
      </c>
    </row>
    <row r="400">
      <c r="A400" t="inlineStr">
        <is>
          <t>legless-rope-climb</t>
        </is>
      </c>
      <c r="B400">
        <f>exercises!C378</f>
        <v/>
      </c>
      <c r="C400" t="inlineStr">
        <is>
          <t>Legless Rope Climb</t>
        </is>
      </c>
      <c r="D400" t="inlineStr">
        <is>
          <t>exercise</t>
        </is>
      </c>
    </row>
    <row r="401">
      <c r="A401" t="inlineStr">
        <is>
          <t>pegboard-climb</t>
        </is>
      </c>
      <c r="B401">
        <f>exercises!C379</f>
        <v/>
      </c>
      <c r="C401" t="inlineStr">
        <is>
          <t>Pegboard Climb</t>
        </is>
      </c>
      <c r="D401" t="inlineStr">
        <is>
          <t>exercise</t>
        </is>
      </c>
    </row>
    <row r="402">
      <c r="A402" t="inlineStr">
        <is>
          <t>pistol-squat-weighted</t>
        </is>
      </c>
      <c r="B402">
        <f>exercises!C380</f>
        <v/>
      </c>
      <c r="C402" t="inlineStr">
        <is>
          <t>Weighted Pistol Squat</t>
        </is>
      </c>
      <c r="D402" t="inlineStr">
        <is>
          <t>exercise</t>
        </is>
      </c>
    </row>
    <row r="403">
      <c r="A403" t="inlineStr">
        <is>
          <t>alternating-dumbbell-snatch</t>
        </is>
      </c>
      <c r="B403">
        <f>exercises!C381</f>
        <v/>
      </c>
      <c r="C403" t="inlineStr">
        <is>
          <t>Alternating Dumbbell Snatch</t>
        </is>
      </c>
      <c r="D403" t="inlineStr">
        <is>
          <t>exercise</t>
        </is>
      </c>
    </row>
    <row r="404">
      <c r="A404" t="inlineStr">
        <is>
          <t>dumbbell-box-step-up</t>
        </is>
      </c>
      <c r="B404">
        <f>exercises!C382</f>
        <v/>
      </c>
      <c r="C404" t="inlineStr">
        <is>
          <t>DB Box Step-Up</t>
        </is>
      </c>
      <c r="D404" t="inlineStr">
        <is>
          <t>exercise</t>
        </is>
      </c>
    </row>
    <row r="405">
      <c r="A405" t="inlineStr">
        <is>
          <t>dumbbell-front-rack-lunge</t>
        </is>
      </c>
      <c r="B405">
        <f>exercises!C383</f>
        <v/>
      </c>
      <c r="C405" t="inlineStr">
        <is>
          <t>DB Front Rack Lunge</t>
        </is>
      </c>
      <c r="D405" t="inlineStr">
        <is>
          <t>exercise</t>
        </is>
      </c>
    </row>
    <row r="406">
      <c r="A406" t="inlineStr">
        <is>
          <t>dumbbell-overhead-lunge</t>
        </is>
      </c>
      <c r="B406">
        <f>exercises!C384</f>
        <v/>
      </c>
      <c r="C406" t="inlineStr">
        <is>
          <t>DB Overhead Lunge</t>
        </is>
      </c>
      <c r="D406" t="inlineStr">
        <is>
          <t>exercise</t>
        </is>
      </c>
    </row>
    <row r="407">
      <c r="A407" t="inlineStr">
        <is>
          <t>barbell-front-rack-lunge</t>
        </is>
      </c>
      <c r="B407">
        <f>exercises!C385</f>
        <v/>
      </c>
      <c r="C407" t="inlineStr">
        <is>
          <t>Barbell Front Rack Lunge</t>
        </is>
      </c>
      <c r="D407" t="inlineStr">
        <is>
          <t>exercise</t>
        </is>
      </c>
    </row>
    <row r="408">
      <c r="A408" t="inlineStr">
        <is>
          <t>barbell-overhead-lunge</t>
        </is>
      </c>
      <c r="B408">
        <f>exercises!C386</f>
        <v/>
      </c>
      <c r="C408" t="inlineStr">
        <is>
          <t>Barbell Overhead Lunge</t>
        </is>
      </c>
      <c r="D408" t="inlineStr">
        <is>
          <t>exercise</t>
        </is>
      </c>
    </row>
    <row r="409">
      <c r="A409" t="inlineStr">
        <is>
          <t>bar-facing-burpee</t>
        </is>
      </c>
      <c r="B409">
        <f>exercises!C387</f>
        <v/>
      </c>
      <c r="C409" t="inlineStr">
        <is>
          <t>Bar Facing Burpee</t>
        </is>
      </c>
      <c r="D409" t="inlineStr">
        <is>
          <t>exercise</t>
        </is>
      </c>
    </row>
    <row r="410">
      <c r="A410" t="inlineStr">
        <is>
          <t>chest-to-deck-burpee</t>
        </is>
      </c>
      <c r="B410">
        <f>exercises!C388</f>
        <v/>
      </c>
      <c r="C410" t="inlineStr">
        <is>
          <t>Chest-to-Deck Burpee</t>
        </is>
      </c>
      <c r="D410" t="inlineStr">
        <is>
          <t>exercise</t>
        </is>
      </c>
    </row>
    <row r="411">
      <c r="A411" t="inlineStr">
        <is>
          <t>overhead-squat-light</t>
        </is>
      </c>
      <c r="B411">
        <f>exercises!C389</f>
        <v/>
      </c>
      <c r="C411" t="inlineStr">
        <is>
          <t>Light Overhead Squat</t>
        </is>
      </c>
      <c r="D411" t="inlineStr">
        <is>
          <t>exercise</t>
        </is>
      </c>
    </row>
    <row r="412">
      <c r="A412" t="inlineStr">
        <is>
          <t>barbell-cluster</t>
        </is>
      </c>
      <c r="B412">
        <f>exercises!C390</f>
        <v/>
      </c>
      <c r="C412" t="inlineStr">
        <is>
          <t>Barbell Cluster</t>
        </is>
      </c>
      <c r="D412" t="inlineStr">
        <is>
          <t>exercise</t>
        </is>
      </c>
    </row>
    <row r="413">
      <c r="A413" t="inlineStr">
        <is>
          <t>dumbbell-cluster</t>
        </is>
      </c>
      <c r="B413">
        <f>exercises!C391</f>
        <v/>
      </c>
      <c r="C413" t="inlineStr">
        <is>
          <t>Dumbbell Cluster</t>
        </is>
      </c>
      <c r="D413" t="inlineStr">
        <is>
          <t>exercise</t>
        </is>
      </c>
    </row>
    <row r="414">
      <c r="A414" t="inlineStr">
        <is>
          <t>assault-runner</t>
        </is>
      </c>
      <c r="B414">
        <f>exercises!C392</f>
        <v/>
      </c>
      <c r="C414" t="inlineStr">
        <is>
          <t>Assault Runner</t>
        </is>
      </c>
      <c r="D414" t="inlineStr">
        <is>
          <t>exercise</t>
        </is>
      </c>
    </row>
    <row r="415">
      <c r="A415" t="inlineStr">
        <is>
          <t>echo-bike</t>
        </is>
      </c>
      <c r="B415">
        <f>exercises!C393</f>
        <v/>
      </c>
      <c r="C415" t="inlineStr">
        <is>
          <t>Echo Bike</t>
        </is>
      </c>
      <c r="D415" t="inlineStr">
        <is>
          <t>exercise</t>
        </is>
      </c>
    </row>
    <row r="416">
      <c r="A416" t="inlineStr">
        <is>
          <t>plank-walk</t>
        </is>
      </c>
      <c r="B416">
        <f>exercises!C394</f>
        <v/>
      </c>
      <c r="C416" t="inlineStr">
        <is>
          <t>Plank Walk</t>
        </is>
      </c>
      <c r="D416" t="inlineStr">
        <is>
          <t>exercise</t>
        </is>
      </c>
    </row>
    <row r="417">
      <c r="A417" t="inlineStr">
        <is>
          <t>hyrox-1km-run</t>
        </is>
      </c>
      <c r="B417">
        <f>exercises!C395</f>
        <v/>
      </c>
      <c r="C417" t="inlineStr">
        <is>
          <t>Hyrox 1km Run</t>
        </is>
      </c>
      <c r="D417" t="inlineStr">
        <is>
          <t>exercise</t>
        </is>
      </c>
    </row>
    <row r="418">
      <c r="A418" t="inlineStr">
        <is>
          <t>hyrox-ski-erg-1000m</t>
        </is>
      </c>
      <c r="B418">
        <f>exercises!C396</f>
        <v/>
      </c>
      <c r="C418" t="inlineStr">
        <is>
          <t>Hyrox Ski Erg 1000m</t>
        </is>
      </c>
      <c r="D418" t="inlineStr">
        <is>
          <t>exercise</t>
        </is>
      </c>
    </row>
    <row r="419">
      <c r="A419" t="inlineStr">
        <is>
          <t>hyrox-sled-push-50m</t>
        </is>
      </c>
      <c r="B419">
        <f>exercises!C397</f>
        <v/>
      </c>
      <c r="C419" t="inlineStr">
        <is>
          <t>Hyrox Sled Push 50m</t>
        </is>
      </c>
      <c r="D419" t="inlineStr">
        <is>
          <t>exercise</t>
        </is>
      </c>
    </row>
    <row r="420">
      <c r="A420" t="inlineStr">
        <is>
          <t>hyrox-sled-pull-50m</t>
        </is>
      </c>
      <c r="B420">
        <f>exercises!C398</f>
        <v/>
      </c>
      <c r="C420" t="inlineStr">
        <is>
          <t>Hyrox Sled Pull 50m</t>
        </is>
      </c>
      <c r="D420" t="inlineStr">
        <is>
          <t>exercise</t>
        </is>
      </c>
    </row>
    <row r="421">
      <c r="A421" t="inlineStr">
        <is>
          <t>hyrox-burpee-broad-jump-80m</t>
        </is>
      </c>
      <c r="B421">
        <f>exercises!C399</f>
        <v/>
      </c>
      <c r="C421" t="inlineStr">
        <is>
          <t>Hyrox Burpee Broad Jump 80m</t>
        </is>
      </c>
      <c r="D421" t="inlineStr">
        <is>
          <t>exercise</t>
        </is>
      </c>
    </row>
    <row r="422">
      <c r="A422" t="inlineStr">
        <is>
          <t>hyrox-rowing-1000m</t>
        </is>
      </c>
      <c r="B422">
        <f>exercises!C400</f>
        <v/>
      </c>
      <c r="C422" t="inlineStr">
        <is>
          <t>Hyrox Rowing 1000m</t>
        </is>
      </c>
      <c r="D422" t="inlineStr">
        <is>
          <t>exercise</t>
        </is>
      </c>
    </row>
    <row r="423">
      <c r="A423" t="inlineStr">
        <is>
          <t>hyrox-farmer-carry-200m</t>
        </is>
      </c>
      <c r="B423">
        <f>exercises!C401</f>
        <v/>
      </c>
      <c r="C423" t="inlineStr">
        <is>
          <t>Hyrox Farmer Carry 200m</t>
        </is>
      </c>
      <c r="D423" t="inlineStr">
        <is>
          <t>exercise</t>
        </is>
      </c>
    </row>
    <row r="424">
      <c r="A424" t="inlineStr">
        <is>
          <t>hyrox-sandbag-lunge-100m</t>
        </is>
      </c>
      <c r="B424">
        <f>exercises!C402</f>
        <v/>
      </c>
      <c r="C424" t="inlineStr">
        <is>
          <t>Hyrox Sandbag Lunge 100m</t>
        </is>
      </c>
      <c r="D424" t="inlineStr">
        <is>
          <t>exercise</t>
        </is>
      </c>
    </row>
    <row r="425">
      <c r="A425" t="inlineStr">
        <is>
          <t>hyrox-wall-balls-100</t>
        </is>
      </c>
      <c r="B425">
        <f>exercises!C403</f>
        <v/>
      </c>
      <c r="C425" t="inlineStr">
        <is>
          <t>Hyrox Wall Balls (100)</t>
        </is>
      </c>
      <c r="D425" t="inlineStr">
        <is>
          <t>exercise</t>
        </is>
      </c>
    </row>
    <row r="426">
      <c r="A426" t="inlineStr">
        <is>
          <t>hyrox-compromised-run</t>
        </is>
      </c>
      <c r="B426">
        <f>exercises!C404</f>
        <v/>
      </c>
      <c r="C426" t="inlineStr">
        <is>
          <t>Compromised Run</t>
        </is>
      </c>
      <c r="D426" t="inlineStr">
        <is>
          <t>exercise</t>
        </is>
      </c>
    </row>
    <row r="427">
      <c r="A427" t="inlineStr">
        <is>
          <t>hyrox-pro-sled-push-50m</t>
        </is>
      </c>
      <c r="B427">
        <f>exercises!C405</f>
        <v/>
      </c>
      <c r="C427" t="inlineStr">
        <is>
          <t>Hyrox PRO Sled Push 50m</t>
        </is>
      </c>
      <c r="D427" t="inlineStr">
        <is>
          <t>exercise</t>
        </is>
      </c>
    </row>
    <row r="428">
      <c r="A428" t="inlineStr">
        <is>
          <t>hyrox-doubles-relay</t>
        </is>
      </c>
      <c r="B428">
        <f>exercises!C406</f>
        <v/>
      </c>
      <c r="C428" t="inlineStr">
        <is>
          <t>Hyrox Doubles Relay</t>
        </is>
      </c>
      <c r="D428" t="inlineStr">
        <is>
          <t>exercise</t>
        </is>
      </c>
    </row>
    <row r="429">
      <c r="A429" t="inlineStr">
        <is>
          <t>clamshell</t>
        </is>
      </c>
      <c r="B429">
        <f>exercises!C407</f>
        <v/>
      </c>
      <c r="C429" t="inlineStr">
        <is>
          <t>Clamshell</t>
        </is>
      </c>
      <c r="D429" t="inlineStr">
        <is>
          <t>exercise</t>
        </is>
      </c>
    </row>
    <row r="430">
      <c r="A430" t="inlineStr">
        <is>
          <t>banded-clamshell</t>
        </is>
      </c>
      <c r="B430">
        <f>exercises!C408</f>
        <v/>
      </c>
      <c r="C430" t="inlineStr">
        <is>
          <t>Banded Clamshell</t>
        </is>
      </c>
      <c r="D430" t="inlineStr">
        <is>
          <t>exercise</t>
        </is>
      </c>
    </row>
    <row r="431">
      <c r="A431" t="inlineStr">
        <is>
          <t>side-lying-leg-raise</t>
        </is>
      </c>
      <c r="B431">
        <f>exercises!C409</f>
        <v/>
      </c>
      <c r="C431" t="inlineStr">
        <is>
          <t>Side-Lying Leg Raise</t>
        </is>
      </c>
      <c r="D431" t="inlineStr">
        <is>
          <t>exercise</t>
        </is>
      </c>
    </row>
    <row r="432">
      <c r="A432" t="inlineStr">
        <is>
          <t>banded-side-lying-leg-raise</t>
        </is>
      </c>
      <c r="B432">
        <f>exercises!C410</f>
        <v/>
      </c>
      <c r="C432" t="inlineStr">
        <is>
          <t>Banded Side-Lying Leg Raise</t>
        </is>
      </c>
      <c r="D432" t="inlineStr">
        <is>
          <t>exercise</t>
        </is>
      </c>
    </row>
    <row r="433">
      <c r="A433" t="inlineStr">
        <is>
          <t>fire-hydrant</t>
        </is>
      </c>
      <c r="B433">
        <f>exercises!C411</f>
        <v/>
      </c>
      <c r="C433" t="inlineStr">
        <is>
          <t>Fire Hydrant</t>
        </is>
      </c>
      <c r="D433" t="inlineStr">
        <is>
          <t>exercise</t>
        </is>
      </c>
    </row>
    <row r="434">
      <c r="A434" t="inlineStr">
        <is>
          <t>donkey-kick</t>
        </is>
      </c>
      <c r="B434">
        <f>exercises!C412</f>
        <v/>
      </c>
      <c r="C434" t="inlineStr">
        <is>
          <t>Donkey Kick</t>
        </is>
      </c>
      <c r="D434" t="inlineStr">
        <is>
          <t>exercise</t>
        </is>
      </c>
    </row>
    <row r="435">
      <c r="A435" t="inlineStr">
        <is>
          <t>banded-glute-kickback</t>
        </is>
      </c>
      <c r="B435">
        <f>exercises!C413</f>
        <v/>
      </c>
      <c r="C435" t="inlineStr">
        <is>
          <t>Banded Glute Kickback</t>
        </is>
      </c>
      <c r="D435" t="inlineStr">
        <is>
          <t>exercise</t>
        </is>
      </c>
    </row>
    <row r="436">
      <c r="A436" t="inlineStr">
        <is>
          <t>cable-glute-kickback</t>
        </is>
      </c>
      <c r="B436">
        <f>exercises!C414</f>
        <v/>
      </c>
      <c r="C436" t="inlineStr">
        <is>
          <t>Cable Glute Kickback</t>
        </is>
      </c>
      <c r="D436" t="inlineStr">
        <is>
          <t>exercise</t>
        </is>
      </c>
    </row>
    <row r="437">
      <c r="A437" t="inlineStr">
        <is>
          <t>lateral-band-walk</t>
        </is>
      </c>
      <c r="B437">
        <f>exercises!C415</f>
        <v/>
      </c>
      <c r="C437" t="inlineStr">
        <is>
          <t>Lateral Band Walk</t>
        </is>
      </c>
      <c r="D437" t="inlineStr">
        <is>
          <t>exercise</t>
        </is>
      </c>
    </row>
    <row r="438">
      <c r="A438" t="inlineStr">
        <is>
          <t>monster-walk</t>
        </is>
      </c>
      <c r="B438">
        <f>exercises!C416</f>
        <v/>
      </c>
      <c r="C438" t="inlineStr">
        <is>
          <t>Monster Walk</t>
        </is>
      </c>
      <c r="D438" t="inlineStr">
        <is>
          <t>exercise</t>
        </is>
      </c>
    </row>
    <row r="439">
      <c r="A439" t="inlineStr">
        <is>
          <t>banded-crab-walk</t>
        </is>
      </c>
      <c r="B439">
        <f>exercises!C417</f>
        <v/>
      </c>
      <c r="C439" t="inlineStr">
        <is>
          <t>Banded Crab Walk</t>
        </is>
      </c>
      <c r="D439" t="inlineStr">
        <is>
          <t>exercise</t>
        </is>
      </c>
    </row>
    <row r="440">
      <c r="A440" t="inlineStr">
        <is>
          <t>banded-glute-bridge</t>
        </is>
      </c>
      <c r="B440">
        <f>exercises!C418</f>
        <v/>
      </c>
      <c r="C440" t="inlineStr">
        <is>
          <t>Banded Glute Bridge</t>
        </is>
      </c>
      <c r="D440" t="inlineStr">
        <is>
          <t>exercise</t>
        </is>
      </c>
    </row>
    <row r="441">
      <c r="A441" t="inlineStr">
        <is>
          <t>hip-airplane</t>
        </is>
      </c>
      <c r="B441">
        <f>exercises!C419</f>
        <v/>
      </c>
      <c r="C441" t="inlineStr">
        <is>
          <t>Hip Airplane</t>
        </is>
      </c>
      <c r="D441" t="inlineStr">
        <is>
          <t>exercise</t>
        </is>
      </c>
    </row>
    <row r="442">
      <c r="A442" t="inlineStr">
        <is>
          <t>single-leg-balance</t>
        </is>
      </c>
      <c r="B442">
        <f>exercises!C420</f>
        <v/>
      </c>
      <c r="C442" t="inlineStr">
        <is>
          <t>Single-Leg Balance</t>
        </is>
      </c>
      <c r="D442" t="inlineStr">
        <is>
          <t>exercise</t>
        </is>
      </c>
    </row>
    <row r="443">
      <c r="A443" t="inlineStr">
        <is>
          <t>single-leg-balance-reach</t>
        </is>
      </c>
      <c r="B443">
        <f>exercises!C421</f>
        <v/>
      </c>
      <c r="C443" t="inlineStr">
        <is>
          <t>Single-Leg Balance Reach</t>
        </is>
      </c>
      <c r="D443" t="inlineStr">
        <is>
          <t>exercise</t>
        </is>
      </c>
    </row>
    <row r="444">
      <c r="A444" t="inlineStr">
        <is>
          <t>single-leg-rdl-touchdown</t>
        </is>
      </c>
      <c r="B444">
        <f>exercises!C422</f>
        <v/>
      </c>
      <c r="C444" t="inlineStr">
        <is>
          <t>Single-Leg RDL Touchdown</t>
        </is>
      </c>
      <c r="D444" t="inlineStr">
        <is>
          <t>exercise</t>
        </is>
      </c>
    </row>
    <row r="445">
      <c r="A445" t="inlineStr">
        <is>
          <t>tke</t>
        </is>
      </c>
      <c r="B445">
        <f>exercises!C423</f>
        <v/>
      </c>
      <c r="C445" t="inlineStr">
        <is>
          <t>Terminal Knee Extension</t>
        </is>
      </c>
      <c r="D445" t="inlineStr">
        <is>
          <t>exercise</t>
        </is>
      </c>
    </row>
    <row r="446">
      <c r="A446" t="inlineStr">
        <is>
          <t>sit-to-stand</t>
        </is>
      </c>
      <c r="B446">
        <f>exercises!C424</f>
        <v/>
      </c>
      <c r="C446" t="inlineStr">
        <is>
          <t>Sit-to-Stand</t>
        </is>
      </c>
      <c r="D446" t="inlineStr">
        <is>
          <t>exercise</t>
        </is>
      </c>
    </row>
    <row r="447">
      <c r="A447" t="inlineStr">
        <is>
          <t>single-leg-sit-to-stand</t>
        </is>
      </c>
      <c r="B447">
        <f>exercises!C425</f>
        <v/>
      </c>
      <c r="C447" t="inlineStr">
        <is>
          <t>Single-Leg Sit-to-Stand</t>
        </is>
      </c>
      <c r="D447" t="inlineStr">
        <is>
          <t>exercise</t>
        </is>
      </c>
    </row>
    <row r="448">
      <c r="A448" t="inlineStr">
        <is>
          <t>step-down</t>
        </is>
      </c>
      <c r="B448">
        <f>exercises!C426</f>
        <v/>
      </c>
      <c r="C448" t="inlineStr">
        <is>
          <t>Forward Step-Down</t>
        </is>
      </c>
      <c r="D448" t="inlineStr">
        <is>
          <t>exercise</t>
        </is>
      </c>
    </row>
    <row r="449">
      <c r="A449" t="inlineStr">
        <is>
          <t>lateral-step-down</t>
        </is>
      </c>
      <c r="B449">
        <f>exercises!C427</f>
        <v/>
      </c>
      <c r="C449" t="inlineStr">
        <is>
          <t>Lateral Step-Down</t>
        </is>
      </c>
      <c r="D449" t="inlineStr">
        <is>
          <t>exercise</t>
        </is>
      </c>
    </row>
    <row r="450">
      <c r="A450" t="inlineStr">
        <is>
          <t>atg-split-squat</t>
        </is>
      </c>
      <c r="B450">
        <f>exercises!C428</f>
        <v/>
      </c>
      <c r="C450" t="inlineStr">
        <is>
          <t>ATG Split Squat</t>
        </is>
      </c>
      <c r="D450" t="inlineStr">
        <is>
          <t>exercise</t>
        </is>
      </c>
    </row>
    <row r="451">
      <c r="A451" t="inlineStr">
        <is>
          <t>peterson-step-up</t>
        </is>
      </c>
      <c r="B451">
        <f>exercises!C429</f>
        <v/>
      </c>
      <c r="C451" t="inlineStr">
        <is>
          <t>Peterson Step-Up</t>
        </is>
      </c>
      <c r="D451" t="inlineStr">
        <is>
          <t>exercise</t>
        </is>
      </c>
    </row>
    <row r="452">
      <c r="A452" t="inlineStr">
        <is>
          <t>knee-over-toe-tibialis-raise</t>
        </is>
      </c>
      <c r="B452">
        <f>exercises!C430</f>
        <v/>
      </c>
      <c r="C452" t="inlineStr">
        <is>
          <t>Tibialis Raise (KOT)</t>
        </is>
      </c>
      <c r="D452" t="inlineStr">
        <is>
          <t>exercise</t>
        </is>
      </c>
    </row>
    <row r="453">
      <c r="A453" t="inlineStr">
        <is>
          <t>wall-shoulder-external-rotation</t>
        </is>
      </c>
      <c r="B453">
        <f>exercises!C431</f>
        <v/>
      </c>
      <c r="C453" t="inlineStr">
        <is>
          <t>External Rotation (Band)</t>
        </is>
      </c>
      <c r="D453" t="inlineStr">
        <is>
          <t>exercise</t>
        </is>
      </c>
    </row>
    <row r="454">
      <c r="A454" t="inlineStr">
        <is>
          <t>sidelying-external-rotation</t>
        </is>
      </c>
      <c r="B454">
        <f>exercises!C432</f>
        <v/>
      </c>
      <c r="C454" t="inlineStr">
        <is>
          <t>Sidelying External Rotation</t>
        </is>
      </c>
      <c r="D454" t="inlineStr">
        <is>
          <t>exercise</t>
        </is>
      </c>
    </row>
    <row r="455">
      <c r="A455" t="inlineStr">
        <is>
          <t>sidelying-internal-rotation</t>
        </is>
      </c>
      <c r="B455">
        <f>exercises!C433</f>
        <v/>
      </c>
      <c r="C455" t="inlineStr">
        <is>
          <t>Sidelying Internal Rotation</t>
        </is>
      </c>
      <c r="D455" t="inlineStr">
        <is>
          <t>exercise</t>
        </is>
      </c>
    </row>
    <row r="456">
      <c r="A456" t="inlineStr">
        <is>
          <t>scapular-push-up</t>
        </is>
      </c>
      <c r="B456">
        <f>exercises!C434</f>
        <v/>
      </c>
      <c r="C456" t="inlineStr">
        <is>
          <t>Scapular Push-Up</t>
        </is>
      </c>
      <c r="D456" t="inlineStr">
        <is>
          <t>exercise</t>
        </is>
      </c>
    </row>
    <row r="457">
      <c r="A457" t="inlineStr">
        <is>
          <t>serratus-punch</t>
        </is>
      </c>
      <c r="B457">
        <f>exercises!C435</f>
        <v/>
      </c>
      <c r="C457" t="inlineStr">
        <is>
          <t>Serratus Punch</t>
        </is>
      </c>
      <c r="D457" t="inlineStr">
        <is>
          <t>exercise</t>
        </is>
      </c>
    </row>
    <row r="458">
      <c r="A458" t="inlineStr">
        <is>
          <t>wall-slide</t>
        </is>
      </c>
      <c r="B458">
        <f>exercises!C436</f>
        <v/>
      </c>
      <c r="C458" t="inlineStr">
        <is>
          <t>Wall Slide</t>
        </is>
      </c>
      <c r="D458" t="inlineStr">
        <is>
          <t>exercise</t>
        </is>
      </c>
    </row>
    <row r="459">
      <c r="A459" t="inlineStr">
        <is>
          <t>banded-pull-apart</t>
        </is>
      </c>
      <c r="B459">
        <f>exercises!C437</f>
        <v/>
      </c>
      <c r="C459" t="inlineStr">
        <is>
          <t>Banded Pull-Apart</t>
        </is>
      </c>
      <c r="D459" t="inlineStr">
        <is>
          <t>exercise</t>
        </is>
      </c>
    </row>
    <row r="460">
      <c r="A460" t="inlineStr">
        <is>
          <t>band-pass-through</t>
        </is>
      </c>
      <c r="B460">
        <f>exercises!C438</f>
        <v/>
      </c>
      <c r="C460" t="inlineStr">
        <is>
          <t>Band Pass-Through</t>
        </is>
      </c>
      <c r="D460" t="inlineStr">
        <is>
          <t>exercise</t>
        </is>
      </c>
    </row>
    <row r="461">
      <c r="A461" t="inlineStr">
        <is>
          <t>band-shoulder-dislocate</t>
        </is>
      </c>
      <c r="B461">
        <f>exercises!C439</f>
        <v/>
      </c>
      <c r="C461" t="inlineStr">
        <is>
          <t>Band Shoulder Dislocate</t>
        </is>
      </c>
      <c r="D461" t="inlineStr">
        <is>
          <t>exercise</t>
        </is>
      </c>
    </row>
    <row r="462">
      <c r="A462" t="inlineStr">
        <is>
          <t>prone-press-up</t>
        </is>
      </c>
      <c r="B462">
        <f>exercises!C440</f>
        <v/>
      </c>
      <c r="C462" t="inlineStr">
        <is>
          <t>Prone Press-Up</t>
        </is>
      </c>
      <c r="D462" t="inlineStr">
        <is>
          <t>exercise</t>
        </is>
      </c>
    </row>
    <row r="463">
      <c r="A463" t="inlineStr">
        <is>
          <t>prone-y-raise</t>
        </is>
      </c>
      <c r="B463">
        <f>exercises!C441</f>
        <v/>
      </c>
      <c r="C463" t="inlineStr">
        <is>
          <t>Prone Y Raise</t>
        </is>
      </c>
      <c r="D463" t="inlineStr">
        <is>
          <t>exercise</t>
        </is>
      </c>
    </row>
    <row r="464">
      <c r="A464" t="inlineStr">
        <is>
          <t>prone-t-raise</t>
        </is>
      </c>
      <c r="B464">
        <f>exercises!C442</f>
        <v/>
      </c>
      <c r="C464" t="inlineStr">
        <is>
          <t>Prone T Raise</t>
        </is>
      </c>
      <c r="D464" t="inlineStr">
        <is>
          <t>exercise</t>
        </is>
      </c>
    </row>
    <row r="465">
      <c r="A465" t="inlineStr">
        <is>
          <t>prone-w-raise</t>
        </is>
      </c>
      <c r="B465">
        <f>exercises!C443</f>
        <v/>
      </c>
      <c r="C465" t="inlineStr">
        <is>
          <t>Prone W Raise</t>
        </is>
      </c>
      <c r="D465" t="inlineStr">
        <is>
          <t>exercise</t>
        </is>
      </c>
    </row>
    <row r="466">
      <c r="A466" t="inlineStr">
        <is>
          <t>prone-i-raise</t>
        </is>
      </c>
      <c r="B466">
        <f>exercises!C444</f>
        <v/>
      </c>
      <c r="C466" t="inlineStr">
        <is>
          <t>Prone I Raise</t>
        </is>
      </c>
      <c r="D466" t="inlineStr">
        <is>
          <t>exercise</t>
        </is>
      </c>
    </row>
    <row r="467">
      <c r="A467" t="inlineStr">
        <is>
          <t>sleeper-stretch</t>
        </is>
      </c>
      <c r="B467">
        <f>exercises!C445</f>
        <v/>
      </c>
      <c r="C467" t="inlineStr">
        <is>
          <t>Sleeper Stretch</t>
        </is>
      </c>
      <c r="D467" t="inlineStr">
        <is>
          <t>exercise</t>
        </is>
      </c>
    </row>
    <row r="468">
      <c r="A468" t="inlineStr">
        <is>
          <t>90-90-er-stretch</t>
        </is>
      </c>
      <c r="B468">
        <f>exercises!C446</f>
        <v/>
      </c>
      <c r="C468" t="inlineStr">
        <is>
          <t>90/90 External Rotation Stretch</t>
        </is>
      </c>
      <c r="D468" t="inlineStr">
        <is>
          <t>exercise</t>
        </is>
      </c>
    </row>
    <row r="469">
      <c r="A469" t="inlineStr">
        <is>
          <t>table-top-scap</t>
        </is>
      </c>
      <c r="B469">
        <f>exercises!C447</f>
        <v/>
      </c>
      <c r="C469" t="inlineStr">
        <is>
          <t>Table Top Scapular Retraction</t>
        </is>
      </c>
      <c r="D469" t="inlineStr">
        <is>
          <t>exercise</t>
        </is>
      </c>
    </row>
    <row r="470">
      <c r="A470" t="inlineStr">
        <is>
          <t>calf-raise-eccentric</t>
        </is>
      </c>
      <c r="B470">
        <f>exercises!C448</f>
        <v/>
      </c>
      <c r="C470" t="inlineStr">
        <is>
          <t>Eccentric Calf Raise</t>
        </is>
      </c>
      <c r="D470" t="inlineStr">
        <is>
          <t>exercise</t>
        </is>
      </c>
    </row>
    <row r="471">
      <c r="A471" t="inlineStr">
        <is>
          <t>banded-dorsiflexion</t>
        </is>
      </c>
      <c r="B471">
        <f>exercises!C449</f>
        <v/>
      </c>
      <c r="C471" t="inlineStr">
        <is>
          <t>Banded Dorsiflexion</t>
        </is>
      </c>
      <c r="D471" t="inlineStr">
        <is>
          <t>exercise</t>
        </is>
      </c>
    </row>
    <row r="472">
      <c r="A472" t="inlineStr">
        <is>
          <t>towel-scrunch</t>
        </is>
      </c>
      <c r="B472">
        <f>exercises!C450</f>
        <v/>
      </c>
      <c r="C472" t="inlineStr">
        <is>
          <t>Towel Scrunch</t>
        </is>
      </c>
      <c r="D472" t="inlineStr">
        <is>
          <t>exercise</t>
        </is>
      </c>
    </row>
    <row r="473">
      <c r="A473" t="inlineStr">
        <is>
          <t>ankle-cars</t>
        </is>
      </c>
      <c r="B473">
        <f>exercises!C451</f>
        <v/>
      </c>
      <c r="C473" t="inlineStr">
        <is>
          <t>Ankle CARs</t>
        </is>
      </c>
      <c r="D473" t="inlineStr">
        <is>
          <t>exercise</t>
        </is>
      </c>
    </row>
    <row r="474">
      <c r="A474" t="inlineStr">
        <is>
          <t>pelvic-tilt</t>
        </is>
      </c>
      <c r="B474">
        <f>exercises!C452</f>
        <v/>
      </c>
      <c r="C474" t="inlineStr">
        <is>
          <t>Pelvic Tilt</t>
        </is>
      </c>
      <c r="D474" t="inlineStr">
        <is>
          <t>exercise</t>
        </is>
      </c>
    </row>
    <row r="475">
      <c r="A475" t="inlineStr">
        <is>
          <t>cat-cow</t>
        </is>
      </c>
      <c r="B475">
        <f>exercises!C453</f>
        <v/>
      </c>
      <c r="C475" t="inlineStr">
        <is>
          <t>Cat-Cow</t>
        </is>
      </c>
      <c r="D475" t="inlineStr">
        <is>
          <t>exercise</t>
        </is>
      </c>
    </row>
    <row r="476">
      <c r="A476" t="inlineStr">
        <is>
          <t>sphinx-pose</t>
        </is>
      </c>
      <c r="B476">
        <f>exercises!C454</f>
        <v/>
      </c>
      <c r="C476" t="inlineStr">
        <is>
          <t>Sphinx Pose</t>
        </is>
      </c>
      <c r="D476" t="inlineStr">
        <is>
          <t>exercise</t>
        </is>
      </c>
    </row>
    <row r="477">
      <c r="A477" t="inlineStr">
        <is>
          <t>childs-pose</t>
        </is>
      </c>
      <c r="B477">
        <f>exercises!C455</f>
        <v/>
      </c>
      <c r="C477" t="inlineStr">
        <is>
          <t>Child's Pose</t>
        </is>
      </c>
      <c r="D477" t="inlineStr">
        <is>
          <t>exercise</t>
        </is>
      </c>
    </row>
    <row r="478">
      <c r="A478" t="inlineStr">
        <is>
          <t>thoracic-windmill</t>
        </is>
      </c>
      <c r="B478">
        <f>exercises!C456</f>
        <v/>
      </c>
      <c r="C478" t="inlineStr">
        <is>
          <t>Thoracic Windmill</t>
        </is>
      </c>
      <c r="D478" t="inlineStr">
        <is>
          <t>exercise</t>
        </is>
      </c>
    </row>
    <row r="479">
      <c r="A479" t="inlineStr">
        <is>
          <t>thread-the-needle</t>
        </is>
      </c>
      <c r="B479">
        <f>exercises!C457</f>
        <v/>
      </c>
      <c r="C479" t="inlineStr">
        <is>
          <t>Thread the Needle</t>
        </is>
      </c>
      <c r="D479" t="inlineStr">
        <is>
          <t>exercise</t>
        </is>
      </c>
    </row>
    <row r="480">
      <c r="A480" t="inlineStr">
        <is>
          <t>quadruped-tspine-rotation</t>
        </is>
      </c>
      <c r="B480">
        <f>exercises!C458</f>
        <v/>
      </c>
      <c r="C480" t="inlineStr">
        <is>
          <t>Quadruped T-Spine Rotation</t>
        </is>
      </c>
      <c r="D480" t="inlineStr">
        <is>
          <t>exercise</t>
        </is>
      </c>
    </row>
    <row r="481">
      <c r="A481" t="inlineStr">
        <is>
          <t>dead-hang-pelvic-tilt</t>
        </is>
      </c>
      <c r="B481">
        <f>exercises!C459</f>
        <v/>
      </c>
      <c r="C481" t="inlineStr">
        <is>
          <t>Dead Hang with Pelvic Tilt</t>
        </is>
      </c>
      <c r="D481" t="inlineStr">
        <is>
          <t>exercise</t>
        </is>
      </c>
    </row>
    <row r="482">
      <c r="A482" t="inlineStr">
        <is>
          <t>mckenzie-press-up</t>
        </is>
      </c>
      <c r="B482">
        <f>exercises!C460</f>
        <v/>
      </c>
      <c r="C482" t="inlineStr">
        <is>
          <t>McKenzie Press-Up</t>
        </is>
      </c>
      <c r="D482" t="inlineStr">
        <is>
          <t>exercise</t>
        </is>
      </c>
    </row>
    <row r="483">
      <c r="A483" t="inlineStr">
        <is>
          <t>chin-tuck</t>
        </is>
      </c>
      <c r="B483">
        <f>exercises!C461</f>
        <v/>
      </c>
      <c r="C483" t="inlineStr">
        <is>
          <t>Chin Tuck</t>
        </is>
      </c>
      <c r="D483" t="inlineStr">
        <is>
          <t>exercise</t>
        </is>
      </c>
    </row>
    <row r="484">
      <c r="A484" t="inlineStr">
        <is>
          <t>neck-cars</t>
        </is>
      </c>
      <c r="B484">
        <f>exercises!C462</f>
        <v/>
      </c>
      <c r="C484" t="inlineStr">
        <is>
          <t>Neck CARs</t>
        </is>
      </c>
      <c r="D484" t="inlineStr">
        <is>
          <t>exercise</t>
        </is>
      </c>
    </row>
    <row r="485">
      <c r="A485" t="inlineStr">
        <is>
          <t>mini-band-glute-bridge-march</t>
        </is>
      </c>
      <c r="B485">
        <f>exercises!C463</f>
        <v/>
      </c>
      <c r="C485" t="inlineStr">
        <is>
          <t>Banded Glute Bridge March</t>
        </is>
      </c>
      <c r="D485" t="inlineStr">
        <is>
          <t>exercise</t>
        </is>
      </c>
    </row>
    <row r="486">
      <c r="A486" t="inlineStr">
        <is>
          <t>bulgarian-isohold</t>
        </is>
      </c>
      <c r="B486">
        <f>exercises!C464</f>
        <v/>
      </c>
      <c r="C486" t="inlineStr">
        <is>
          <t>Bulgarian Iso Hold</t>
        </is>
      </c>
      <c r="D486" t="inlineStr">
        <is>
          <t>exercise</t>
        </is>
      </c>
    </row>
    <row r="487">
      <c r="A487" t="inlineStr">
        <is>
          <t>wall-sit-isohold</t>
        </is>
      </c>
      <c r="B487">
        <f>exercises!C465</f>
        <v/>
      </c>
      <c r="C487" t="inlineStr">
        <is>
          <t>Wall Sit Isohold</t>
        </is>
      </c>
      <c r="D487" t="inlineStr">
        <is>
          <t>exercise</t>
        </is>
      </c>
    </row>
    <row r="488">
      <c r="A488" t="inlineStr">
        <is>
          <t>copenhagen-isohold</t>
        </is>
      </c>
      <c r="B488">
        <f>exercises!C466</f>
        <v/>
      </c>
      <c r="C488" t="inlineStr">
        <is>
          <t>Copenhagen Iso Hold</t>
        </is>
      </c>
      <c r="D488" t="inlineStr">
        <is>
          <t>exercise</t>
        </is>
      </c>
    </row>
    <row r="489">
      <c r="A489" t="inlineStr">
        <is>
          <t>sissy-squat-isohold</t>
        </is>
      </c>
      <c r="B489">
        <f>exercises!C467</f>
        <v/>
      </c>
      <c r="C489" t="inlineStr">
        <is>
          <t>Sissy Squat Hold</t>
        </is>
      </c>
      <c r="D489" t="inlineStr">
        <is>
          <t>exercise</t>
        </is>
      </c>
    </row>
    <row r="490">
      <c r="A490" t="inlineStr">
        <is>
          <t>lying-leg-circles</t>
        </is>
      </c>
      <c r="B490">
        <f>exercises!C468</f>
        <v/>
      </c>
      <c r="C490" t="inlineStr">
        <is>
          <t>Lying Leg Circles</t>
        </is>
      </c>
      <c r="D490" t="inlineStr">
        <is>
          <t>exercise</t>
        </is>
      </c>
    </row>
    <row r="491">
      <c r="A491" t="inlineStr">
        <is>
          <t>happy-baby</t>
        </is>
      </c>
      <c r="B491">
        <f>exercises!C469</f>
        <v/>
      </c>
      <c r="C491" t="inlineStr">
        <is>
          <t>Happy Baby</t>
        </is>
      </c>
      <c r="D491" t="inlineStr">
        <is>
          <t>exercise</t>
        </is>
      </c>
    </row>
    <row r="492">
      <c r="A492" t="inlineStr">
        <is>
          <t>bretzel-stretch</t>
        </is>
      </c>
      <c r="B492">
        <f>exercises!C470</f>
        <v/>
      </c>
      <c r="C492" t="inlineStr">
        <is>
          <t>Bretzel Stretch</t>
        </is>
      </c>
      <c r="D492" t="inlineStr">
        <is>
          <t>exercise</t>
        </is>
      </c>
    </row>
    <row r="493">
      <c r="A493" t="inlineStr">
        <is>
          <t>jefferson-curl</t>
        </is>
      </c>
      <c r="B493">
        <f>exercises!C471</f>
        <v/>
      </c>
      <c r="C493" t="inlineStr">
        <is>
          <t>Jefferson Curl</t>
        </is>
      </c>
      <c r="D493" t="inlineStr">
        <is>
          <t>exercise</t>
        </is>
      </c>
    </row>
    <row r="494">
      <c r="A494" t="inlineStr">
        <is>
          <t>seated-forward-fold</t>
        </is>
      </c>
      <c r="B494">
        <f>exercises!C472</f>
        <v/>
      </c>
      <c r="C494" t="inlineStr">
        <is>
          <t>Seated Forward Fold</t>
        </is>
      </c>
      <c r="D494" t="inlineStr">
        <is>
          <t>exercise</t>
        </is>
      </c>
    </row>
    <row r="495">
      <c r="A495" t="inlineStr">
        <is>
          <t>standing-forward-fold</t>
        </is>
      </c>
      <c r="B495">
        <f>exercises!C473</f>
        <v/>
      </c>
      <c r="C495" t="inlineStr">
        <is>
          <t>Standing Forward Fold</t>
        </is>
      </c>
      <c r="D495" t="inlineStr">
        <is>
          <t>exercise</t>
        </is>
      </c>
    </row>
    <row r="496">
      <c r="A496" t="inlineStr">
        <is>
          <t>supine-hamstring-stretch</t>
        </is>
      </c>
      <c r="B496">
        <f>exercises!C474</f>
        <v/>
      </c>
      <c r="C496" t="inlineStr">
        <is>
          <t>Supine Hamstring Stretch</t>
        </is>
      </c>
      <c r="D496" t="inlineStr">
        <is>
          <t>exercise</t>
        </is>
      </c>
    </row>
    <row r="497">
      <c r="A497" t="inlineStr">
        <is>
          <t>single-leg-forward-fold</t>
        </is>
      </c>
      <c r="B497">
        <f>exercises!C475</f>
        <v/>
      </c>
      <c r="C497" t="inlineStr">
        <is>
          <t>Single-Leg Forward Fold</t>
        </is>
      </c>
      <c r="D497" t="inlineStr">
        <is>
          <t>exercise</t>
        </is>
      </c>
    </row>
    <row r="498">
      <c r="A498" t="inlineStr">
        <is>
          <t>pigeon-pose</t>
        </is>
      </c>
      <c r="B498">
        <f>exercises!C476</f>
        <v/>
      </c>
      <c r="C498" t="inlineStr">
        <is>
          <t>Pigeon Pose</t>
        </is>
      </c>
      <c r="D498" t="inlineStr">
        <is>
          <t>exercise</t>
        </is>
      </c>
    </row>
    <row r="499">
      <c r="A499" t="inlineStr">
        <is>
          <t>half-pigeon</t>
        </is>
      </c>
      <c r="B499">
        <f>exercises!C477</f>
        <v/>
      </c>
      <c r="C499" t="inlineStr">
        <is>
          <t>Half Pigeon</t>
        </is>
      </c>
      <c r="D499" t="inlineStr">
        <is>
          <t>exercise</t>
        </is>
      </c>
    </row>
    <row r="500">
      <c r="A500" t="inlineStr">
        <is>
          <t>figure-4-stretch</t>
        </is>
      </c>
      <c r="B500">
        <f>exercises!C478</f>
        <v/>
      </c>
      <c r="C500" t="inlineStr">
        <is>
          <t>Figure-4 Stretch</t>
        </is>
      </c>
      <c r="D500" t="inlineStr">
        <is>
          <t>exercise</t>
        </is>
      </c>
    </row>
    <row r="501">
      <c r="A501" t="inlineStr">
        <is>
          <t>couch-stretch</t>
        </is>
      </c>
      <c r="B501">
        <f>exercises!C479</f>
        <v/>
      </c>
      <c r="C501" t="inlineStr">
        <is>
          <t>Couch Stretch</t>
        </is>
      </c>
      <c r="D501" t="inlineStr">
        <is>
          <t>exercise</t>
        </is>
      </c>
    </row>
    <row r="502">
      <c r="A502" t="inlineStr">
        <is>
          <t>hip-flexor-stretch</t>
        </is>
      </c>
      <c r="B502">
        <f>exercises!C480</f>
        <v/>
      </c>
      <c r="C502" t="inlineStr">
        <is>
          <t>Hip Flexor Stretch</t>
        </is>
      </c>
      <c r="D502" t="inlineStr">
        <is>
          <t>exercise</t>
        </is>
      </c>
    </row>
    <row r="503">
      <c r="A503" t="inlineStr">
        <is>
          <t>frog-stretch</t>
        </is>
      </c>
      <c r="B503">
        <f>exercises!C481</f>
        <v/>
      </c>
      <c r="C503" t="inlineStr">
        <is>
          <t>Frog Stretch</t>
        </is>
      </c>
      <c r="D503" t="inlineStr">
        <is>
          <t>exercise</t>
        </is>
      </c>
    </row>
    <row r="504">
      <c r="A504" t="inlineStr">
        <is>
          <t>butterfly-stretch</t>
        </is>
      </c>
      <c r="B504">
        <f>exercises!C482</f>
        <v/>
      </c>
      <c r="C504" t="inlineStr">
        <is>
          <t>Butterfly Stretch</t>
        </is>
      </c>
      <c r="D504" t="inlineStr">
        <is>
          <t>exercise</t>
        </is>
      </c>
    </row>
    <row r="505">
      <c r="A505" t="inlineStr">
        <is>
          <t>90-90-hip-stretch</t>
        </is>
      </c>
      <c r="B505">
        <f>exercises!C483</f>
        <v/>
      </c>
      <c r="C505" t="inlineStr">
        <is>
          <t>90/90 Hip Stretch</t>
        </is>
      </c>
      <c r="D505" t="inlineStr">
        <is>
          <t>exercise</t>
        </is>
      </c>
    </row>
    <row r="506">
      <c r="A506" t="inlineStr">
        <is>
          <t>lizard-pose</t>
        </is>
      </c>
      <c r="B506">
        <f>exercises!C484</f>
        <v/>
      </c>
      <c r="C506" t="inlineStr">
        <is>
          <t>Lizard Pose</t>
        </is>
      </c>
      <c r="D506" t="inlineStr">
        <is>
          <t>exercise</t>
        </is>
      </c>
    </row>
    <row r="507">
      <c r="A507" t="inlineStr">
        <is>
          <t>deep-squat-hold</t>
        </is>
      </c>
      <c r="B507">
        <f>exercises!C485</f>
        <v/>
      </c>
      <c r="C507" t="inlineStr">
        <is>
          <t>Deep Squat Hold</t>
        </is>
      </c>
      <c r="D507" t="inlineStr">
        <is>
          <t>exercise</t>
        </is>
      </c>
    </row>
    <row r="508">
      <c r="A508" t="inlineStr">
        <is>
          <t>cossack-stretch</t>
        </is>
      </c>
      <c r="B508">
        <f>exercises!C486</f>
        <v/>
      </c>
      <c r="C508" t="inlineStr">
        <is>
          <t>Cossack Stretch</t>
        </is>
      </c>
      <c r="D508" t="inlineStr">
        <is>
          <t>exercise</t>
        </is>
      </c>
    </row>
    <row r="509">
      <c r="A509" t="inlineStr">
        <is>
          <t>side-lunge-stretch</t>
        </is>
      </c>
      <c r="B509">
        <f>exercises!C487</f>
        <v/>
      </c>
      <c r="C509" t="inlineStr">
        <is>
          <t>Side Lunge Stretch</t>
        </is>
      </c>
      <c r="D509" t="inlineStr">
        <is>
          <t>exercise</t>
        </is>
      </c>
    </row>
    <row r="510">
      <c r="A510" t="inlineStr">
        <is>
          <t>gastroc-wall-stretch</t>
        </is>
      </c>
      <c r="B510">
        <f>exercises!C488</f>
        <v/>
      </c>
      <c r="C510" t="inlineStr">
        <is>
          <t>Gastrocnemius Wall Stretch</t>
        </is>
      </c>
      <c r="D510" t="inlineStr">
        <is>
          <t>exercise</t>
        </is>
      </c>
    </row>
    <row r="511">
      <c r="A511" t="inlineStr">
        <is>
          <t>soleus-wall-stretch</t>
        </is>
      </c>
      <c r="B511">
        <f>exercises!C489</f>
        <v/>
      </c>
      <c r="C511" t="inlineStr">
        <is>
          <t>Soleus Wall Stretch</t>
        </is>
      </c>
      <c r="D511" t="inlineStr">
        <is>
          <t>exercise</t>
        </is>
      </c>
    </row>
    <row r="512">
      <c r="A512" t="inlineStr">
        <is>
          <t>downward-dog</t>
        </is>
      </c>
      <c r="B512">
        <f>exercises!C490</f>
        <v/>
      </c>
      <c r="C512" t="inlineStr">
        <is>
          <t>Downward-Facing Dog</t>
        </is>
      </c>
      <c r="D512" t="inlineStr">
        <is>
          <t>exercise</t>
        </is>
      </c>
    </row>
    <row r="513">
      <c r="A513" t="inlineStr">
        <is>
          <t>upward-dog</t>
        </is>
      </c>
      <c r="B513">
        <f>exercises!C491</f>
        <v/>
      </c>
      <c r="C513" t="inlineStr">
        <is>
          <t>Upward-Facing Dog</t>
        </is>
      </c>
      <c r="D513" t="inlineStr">
        <is>
          <t>exercise</t>
        </is>
      </c>
    </row>
    <row r="514">
      <c r="A514" t="inlineStr">
        <is>
          <t>cobra-pose</t>
        </is>
      </c>
      <c r="B514">
        <f>exercises!C492</f>
        <v/>
      </c>
      <c r="C514" t="inlineStr">
        <is>
          <t>Cobra Pose</t>
        </is>
      </c>
      <c r="D514" t="inlineStr">
        <is>
          <t>exercise</t>
        </is>
      </c>
    </row>
    <row r="515">
      <c r="A515" t="inlineStr">
        <is>
          <t>doorway-pec-stretch</t>
        </is>
      </c>
      <c r="B515">
        <f>exercises!C493</f>
        <v/>
      </c>
      <c r="C515" t="inlineStr">
        <is>
          <t>Doorway Pec Stretch</t>
        </is>
      </c>
      <c r="D515" t="inlineStr">
        <is>
          <t>exercise</t>
        </is>
      </c>
    </row>
    <row r="516">
      <c r="A516" t="inlineStr">
        <is>
          <t>wall-lat-stretch</t>
        </is>
      </c>
      <c r="B516">
        <f>exercises!C494</f>
        <v/>
      </c>
      <c r="C516" t="inlineStr">
        <is>
          <t>Wall Lat Stretch</t>
        </is>
      </c>
      <c r="D516" t="inlineStr">
        <is>
          <t>exercise</t>
        </is>
      </c>
    </row>
    <row r="517">
      <c r="A517" t="inlineStr">
        <is>
          <t>cross-body-shoulder-stretch</t>
        </is>
      </c>
      <c r="B517">
        <f>exercises!C495</f>
        <v/>
      </c>
      <c r="C517" t="inlineStr">
        <is>
          <t>Cross-Body Shoulder Stretch</t>
        </is>
      </c>
      <c r="D517" t="inlineStr">
        <is>
          <t>exercise</t>
        </is>
      </c>
    </row>
    <row r="518">
      <c r="A518" t="inlineStr">
        <is>
          <t>behind-back-triceps-stretch</t>
        </is>
      </c>
      <c r="B518">
        <f>exercises!C496</f>
        <v/>
      </c>
      <c r="C518" t="inlineStr">
        <is>
          <t>Behind-Back Triceps Stretch</t>
        </is>
      </c>
      <c r="D518" t="inlineStr">
        <is>
          <t>exercise</t>
        </is>
      </c>
    </row>
    <row r="519">
      <c r="A519" t="inlineStr">
        <is>
          <t>seated-spinal-twist</t>
        </is>
      </c>
      <c r="B519">
        <f>exercises!C497</f>
        <v/>
      </c>
      <c r="C519" t="inlineStr">
        <is>
          <t>Seated Spinal Twist</t>
        </is>
      </c>
      <c r="D519" t="inlineStr">
        <is>
          <t>exercise</t>
        </is>
      </c>
    </row>
    <row r="520">
      <c r="A520" t="inlineStr">
        <is>
          <t>supine-spinal-twist</t>
        </is>
      </c>
      <c r="B520">
        <f>exercises!C498</f>
        <v/>
      </c>
      <c r="C520" t="inlineStr">
        <is>
          <t>Supine Spinal Twist</t>
        </is>
      </c>
      <c r="D520" t="inlineStr">
        <is>
          <t>exercise</t>
        </is>
      </c>
    </row>
    <row r="521">
      <c r="A521" t="inlineStr">
        <is>
          <t>foam-roller-thoracic-extension</t>
        </is>
      </c>
      <c r="B521">
        <f>exercises!C499</f>
        <v/>
      </c>
      <c r="C521" t="inlineStr">
        <is>
          <t>Foam Roller Thoracic Extension</t>
        </is>
      </c>
      <c r="D521" t="inlineStr">
        <is>
          <t>exercise</t>
        </is>
      </c>
    </row>
    <row r="522">
      <c r="A522" t="inlineStr">
        <is>
          <t>prayer-wrist-stretch</t>
        </is>
      </c>
      <c r="B522">
        <f>exercises!C500</f>
        <v/>
      </c>
      <c r="C522" t="inlineStr">
        <is>
          <t>Prayer Wrist Stretch</t>
        </is>
      </c>
      <c r="D522" t="inlineStr">
        <is>
          <t>exercise</t>
        </is>
      </c>
    </row>
    <row r="523">
      <c r="A523" t="inlineStr">
        <is>
          <t>reverse-prayer-stretch</t>
        </is>
      </c>
      <c r="B523">
        <f>exercises!C501</f>
        <v/>
      </c>
      <c r="C523" t="inlineStr">
        <is>
          <t>Reverse Prayer Stretch</t>
        </is>
      </c>
      <c r="D523" t="inlineStr">
        <is>
          <t>exercise</t>
        </is>
      </c>
    </row>
    <row r="524">
      <c r="A524" t="inlineStr">
        <is>
          <t>wrist-cars</t>
        </is>
      </c>
      <c r="B524">
        <f>exercises!C502</f>
        <v/>
      </c>
      <c r="C524" t="inlineStr">
        <is>
          <t>Wrist CARs</t>
        </is>
      </c>
      <c r="D524" t="inlineStr">
        <is>
          <t>exercise</t>
        </is>
      </c>
    </row>
    <row r="525">
      <c r="A525" t="inlineStr">
        <is>
          <t>shoulder-cars</t>
        </is>
      </c>
      <c r="B525">
        <f>exercises!C503</f>
        <v/>
      </c>
      <c r="C525" t="inlineStr">
        <is>
          <t>Shoulder CARs</t>
        </is>
      </c>
      <c r="D525" t="inlineStr">
        <is>
          <t>exercise</t>
        </is>
      </c>
    </row>
    <row r="526">
      <c r="A526" t="inlineStr">
        <is>
          <t>hip-cars</t>
        </is>
      </c>
      <c r="B526">
        <f>exercises!C504</f>
        <v/>
      </c>
      <c r="C526" t="inlineStr">
        <is>
          <t>Hip CARs</t>
        </is>
      </c>
      <c r="D526" t="inlineStr">
        <is>
          <t>exercise</t>
        </is>
      </c>
    </row>
    <row r="527">
      <c r="A527" t="inlineStr">
        <is>
          <t>spine-cars</t>
        </is>
      </c>
      <c r="B527">
        <f>exercises!C505</f>
        <v/>
      </c>
      <c r="C527" t="inlineStr">
        <is>
          <t>Spine CARs</t>
        </is>
      </c>
      <c r="D527" t="inlineStr">
        <is>
          <t>exercise</t>
        </is>
      </c>
    </row>
    <row r="528">
      <c r="A528" t="inlineStr">
        <is>
          <t>scapular-cars</t>
        </is>
      </c>
      <c r="B528">
        <f>exercises!C506</f>
        <v/>
      </c>
      <c r="C528" t="inlineStr">
        <is>
          <t>Scapular CARs</t>
        </is>
      </c>
      <c r="D528" t="inlineStr">
        <is>
          <t>exercise</t>
        </is>
      </c>
    </row>
    <row r="529">
      <c r="A529" t="inlineStr">
        <is>
          <t>knee-cars</t>
        </is>
      </c>
      <c r="B529">
        <f>exercises!C507</f>
        <v/>
      </c>
      <c r="C529" t="inlineStr">
        <is>
          <t>Knee CARs</t>
        </is>
      </c>
      <c r="D529" t="inlineStr">
        <is>
          <t>exercise</t>
        </is>
      </c>
    </row>
    <row r="530">
      <c r="A530" t="inlineStr">
        <is>
          <t>worlds-greatest-stretch</t>
        </is>
      </c>
      <c r="B530">
        <f>exercises!C508</f>
        <v/>
      </c>
      <c r="C530" t="inlineStr">
        <is>
          <t>World's Greatest Stretch</t>
        </is>
      </c>
      <c r="D530" t="inlineStr">
        <is>
          <t>exercise</t>
        </is>
      </c>
    </row>
    <row r="531">
      <c r="A531" t="inlineStr">
        <is>
          <t>inchworm</t>
        </is>
      </c>
      <c r="B531">
        <f>exercises!C509</f>
        <v/>
      </c>
      <c r="C531" t="inlineStr">
        <is>
          <t>Inchworm</t>
        </is>
      </c>
      <c r="D531" t="inlineStr">
        <is>
          <t>exercise</t>
        </is>
      </c>
    </row>
    <row r="532">
      <c r="A532" t="inlineStr">
        <is>
          <t>walking-samson</t>
        </is>
      </c>
      <c r="B532">
        <f>exercises!C510</f>
        <v/>
      </c>
      <c r="C532" t="inlineStr">
        <is>
          <t>Walking Samson</t>
        </is>
      </c>
      <c r="D532" t="inlineStr">
        <is>
          <t>exercise</t>
        </is>
      </c>
    </row>
    <row r="533">
      <c r="A533" t="inlineStr">
        <is>
          <t>scorpion</t>
        </is>
      </c>
      <c r="B533">
        <f>exercises!C511</f>
        <v/>
      </c>
      <c r="C533" t="inlineStr">
        <is>
          <t>Scorpion</t>
        </is>
      </c>
      <c r="D533" t="inlineStr">
        <is>
          <t>exercise</t>
        </is>
      </c>
    </row>
    <row r="534">
      <c r="A534" t="inlineStr">
        <is>
          <t>sun-salutation-a</t>
        </is>
      </c>
      <c r="B534">
        <f>exercises!C512</f>
        <v/>
      </c>
      <c r="C534" t="inlineStr">
        <is>
          <t>Sun Salutation A</t>
        </is>
      </c>
      <c r="D534" t="inlineStr">
        <is>
          <t>exercise</t>
        </is>
      </c>
    </row>
    <row r="535">
      <c r="A535" t="inlineStr">
        <is>
          <t>sun-salutation-b</t>
        </is>
      </c>
      <c r="B535">
        <f>exercises!C513</f>
        <v/>
      </c>
      <c r="C535" t="inlineStr">
        <is>
          <t>Sun Salutation B</t>
        </is>
      </c>
      <c r="D535" t="inlineStr">
        <is>
          <t>exercise</t>
        </is>
      </c>
    </row>
    <row r="536">
      <c r="A536" t="inlineStr">
        <is>
          <t>foam-roll-quads</t>
        </is>
      </c>
      <c r="B536">
        <f>exercises!C514</f>
        <v/>
      </c>
      <c r="C536" t="inlineStr">
        <is>
          <t>Foam Roll Quads</t>
        </is>
      </c>
      <c r="D536" t="inlineStr">
        <is>
          <t>exercise</t>
        </is>
      </c>
    </row>
    <row r="537">
      <c r="A537" t="inlineStr">
        <is>
          <t>foam-roll-hamstrings</t>
        </is>
      </c>
      <c r="B537">
        <f>exercises!C515</f>
        <v/>
      </c>
      <c r="C537" t="inlineStr">
        <is>
          <t>Foam Roll Hamstrings</t>
        </is>
      </c>
      <c r="D537" t="inlineStr">
        <is>
          <t>exercise</t>
        </is>
      </c>
    </row>
    <row r="538">
      <c r="A538" t="inlineStr">
        <is>
          <t>foam-roll-glutes</t>
        </is>
      </c>
      <c r="B538">
        <f>exercises!C516</f>
        <v/>
      </c>
      <c r="C538" t="inlineStr">
        <is>
          <t>Foam Roll Glutes</t>
        </is>
      </c>
      <c r="D538" t="inlineStr">
        <is>
          <t>exercise</t>
        </is>
      </c>
    </row>
    <row r="539">
      <c r="A539" t="inlineStr">
        <is>
          <t>foam-roll-back</t>
        </is>
      </c>
      <c r="B539">
        <f>exercises!C517</f>
        <v/>
      </c>
      <c r="C539" t="inlineStr">
        <is>
          <t>Foam Roll Back</t>
        </is>
      </c>
      <c r="D539" t="inlineStr">
        <is>
          <t>exercise</t>
        </is>
      </c>
    </row>
    <row r="540">
      <c r="A540" t="inlineStr">
        <is>
          <t>foam-roll-it-band</t>
        </is>
      </c>
      <c r="B540">
        <f>exercises!C518</f>
        <v/>
      </c>
      <c r="C540" t="inlineStr">
        <is>
          <t>Foam Roll IT Band</t>
        </is>
      </c>
      <c r="D540" t="inlineStr">
        <is>
          <t>exercise</t>
        </is>
      </c>
    </row>
    <row r="541">
      <c r="A541" t="inlineStr">
        <is>
          <t>foam-roll-calves</t>
        </is>
      </c>
      <c r="B541">
        <f>exercises!C519</f>
        <v/>
      </c>
      <c r="C541" t="inlineStr">
        <is>
          <t>Foam Roll Calves</t>
        </is>
      </c>
      <c r="D541" t="inlineStr">
        <is>
          <t>exercise</t>
        </is>
      </c>
    </row>
    <row r="542">
      <c r="A542" t="inlineStr">
        <is>
          <t>lacrosse-ball-glutes</t>
        </is>
      </c>
      <c r="B542">
        <f>exercises!C520</f>
        <v/>
      </c>
      <c r="C542" t="inlineStr">
        <is>
          <t>Lacrosse Ball Glutes</t>
        </is>
      </c>
      <c r="D542" t="inlineStr">
        <is>
          <t>exercise</t>
        </is>
      </c>
    </row>
    <row r="543">
      <c r="A543" t="inlineStr">
        <is>
          <t>lacrosse-ball-pec</t>
        </is>
      </c>
      <c r="B543">
        <f>exercises!C521</f>
        <v/>
      </c>
      <c r="C543" t="inlineStr">
        <is>
          <t>Lacrosse Ball Pec</t>
        </is>
      </c>
      <c r="D543" t="inlineStr">
        <is>
          <t>exercise</t>
        </is>
      </c>
    </row>
    <row r="544">
      <c r="A544" t="inlineStr">
        <is>
          <t>dragon-pose</t>
        </is>
      </c>
      <c r="B544">
        <f>exercises!C522</f>
        <v/>
      </c>
      <c r="C544" t="inlineStr">
        <is>
          <t>Dragon Pose</t>
        </is>
      </c>
      <c r="D544" t="inlineStr">
        <is>
          <t>exercise</t>
        </is>
      </c>
    </row>
    <row r="545">
      <c r="A545" t="inlineStr">
        <is>
          <t>jefferson-curl-light</t>
        </is>
      </c>
      <c r="B545">
        <f>exercises!C523</f>
        <v/>
      </c>
      <c r="C545" t="inlineStr">
        <is>
          <t>Light Jefferson Curl</t>
        </is>
      </c>
      <c r="D545" t="inlineStr">
        <is>
          <t>exercise</t>
        </is>
      </c>
    </row>
    <row r="546">
      <c r="A546" t="inlineStr">
        <is>
          <t>bear-sit</t>
        </is>
      </c>
      <c r="B546">
        <f>exercises!C524</f>
        <v/>
      </c>
      <c r="C546" t="inlineStr">
        <is>
          <t>Bear Sit</t>
        </is>
      </c>
      <c r="D546" t="inlineStr">
        <is>
          <t>exercise</t>
        </is>
      </c>
    </row>
    <row r="547">
      <c r="A547" t="inlineStr">
        <is>
          <t>pancake-stretch</t>
        </is>
      </c>
      <c r="B547">
        <f>exercises!C525</f>
        <v/>
      </c>
      <c r="C547" t="inlineStr">
        <is>
          <t>Pancake Stretch</t>
        </is>
      </c>
      <c r="D547" t="inlineStr">
        <is>
          <t>exercise</t>
        </is>
      </c>
    </row>
    <row r="548">
      <c r="A548" t="inlineStr">
        <is>
          <t>leg-swings-frontal</t>
        </is>
      </c>
      <c r="B548">
        <f>exercises!C526</f>
        <v/>
      </c>
      <c r="C548" t="inlineStr">
        <is>
          <t>Leg Swings (Front-Back)</t>
        </is>
      </c>
      <c r="D548" t="inlineStr">
        <is>
          <t>exercise</t>
        </is>
      </c>
    </row>
    <row r="549">
      <c r="A549" t="inlineStr">
        <is>
          <t>leg-swings-lateral</t>
        </is>
      </c>
      <c r="B549">
        <f>exercises!C527</f>
        <v/>
      </c>
      <c r="C549" t="inlineStr">
        <is>
          <t>Leg Swings (Lateral)</t>
        </is>
      </c>
      <c r="D549" t="inlineStr">
        <is>
          <t>exercise</t>
        </is>
      </c>
    </row>
    <row r="550">
      <c r="A550" t="inlineStr">
        <is>
          <t>arm-circles</t>
        </is>
      </c>
      <c r="B550">
        <f>exercises!C528</f>
        <v/>
      </c>
      <c r="C550" t="inlineStr">
        <is>
          <t>Arm Circles</t>
        </is>
      </c>
      <c r="D550" t="inlineStr">
        <is>
          <t>exercise</t>
        </is>
      </c>
    </row>
    <row r="551">
      <c r="A551" t="inlineStr">
        <is>
          <t>wrist-circles</t>
        </is>
      </c>
      <c r="B551">
        <f>exercises!C529</f>
        <v/>
      </c>
      <c r="C551" t="inlineStr">
        <is>
          <t>Wrist Circles</t>
        </is>
      </c>
      <c r="D551" t="inlineStr">
        <is>
          <t>exercise</t>
        </is>
      </c>
    </row>
    <row r="552">
      <c r="A552" t="inlineStr">
        <is>
          <t>ankle-circles</t>
        </is>
      </c>
      <c r="B552">
        <f>exercises!C530</f>
        <v/>
      </c>
      <c r="C552" t="inlineStr">
        <is>
          <t>Ankle Circles</t>
        </is>
      </c>
      <c r="D552" t="inlineStr">
        <is>
          <t>exercise</t>
        </is>
      </c>
    </row>
    <row r="553">
      <c r="A553" t="inlineStr">
        <is>
          <t>neck-rotations</t>
        </is>
      </c>
      <c r="B553">
        <f>exercises!C531</f>
        <v/>
      </c>
      <c r="C553" t="inlineStr">
        <is>
          <t>Neck Rotations</t>
        </is>
      </c>
      <c r="D553" t="inlineStr">
        <is>
          <t>exercise</t>
        </is>
      </c>
    </row>
    <row r="554">
      <c r="A554" t="inlineStr">
        <is>
          <t>mountain-pose</t>
        </is>
      </c>
      <c r="B554">
        <f>exercises!C532</f>
        <v/>
      </c>
      <c r="C554" t="inlineStr">
        <is>
          <t>Mountain Pose</t>
        </is>
      </c>
      <c r="D554" t="inlineStr">
        <is>
          <t>exercise</t>
        </is>
      </c>
    </row>
    <row r="555">
      <c r="A555" t="inlineStr">
        <is>
          <t>warrior-1</t>
        </is>
      </c>
      <c r="B555">
        <f>exercises!C533</f>
        <v/>
      </c>
      <c r="C555" t="inlineStr">
        <is>
          <t>Warrior I</t>
        </is>
      </c>
      <c r="D555" t="inlineStr">
        <is>
          <t>exercise</t>
        </is>
      </c>
    </row>
    <row r="556">
      <c r="A556" t="inlineStr">
        <is>
          <t>warrior-2</t>
        </is>
      </c>
      <c r="B556">
        <f>exercises!C534</f>
        <v/>
      </c>
      <c r="C556" t="inlineStr">
        <is>
          <t>Warrior II</t>
        </is>
      </c>
      <c r="D556" t="inlineStr">
        <is>
          <t>exercise</t>
        </is>
      </c>
    </row>
    <row r="557">
      <c r="A557" t="inlineStr">
        <is>
          <t>warrior-3</t>
        </is>
      </c>
      <c r="B557">
        <f>exercises!C535</f>
        <v/>
      </c>
      <c r="C557" t="inlineStr">
        <is>
          <t>Warrior III</t>
        </is>
      </c>
      <c r="D557" t="inlineStr">
        <is>
          <t>exercise</t>
        </is>
      </c>
    </row>
    <row r="558">
      <c r="A558" t="inlineStr">
        <is>
          <t>triangle-pose</t>
        </is>
      </c>
      <c r="B558">
        <f>exercises!C536</f>
        <v/>
      </c>
      <c r="C558" t="inlineStr">
        <is>
          <t>Triangle Pose</t>
        </is>
      </c>
      <c r="D558" t="inlineStr">
        <is>
          <t>exercise</t>
        </is>
      </c>
    </row>
    <row r="559">
      <c r="A559" t="inlineStr">
        <is>
          <t>half-moon-pose</t>
        </is>
      </c>
      <c r="B559">
        <f>exercises!C537</f>
        <v/>
      </c>
      <c r="C559" t="inlineStr">
        <is>
          <t>Half Moon Pose</t>
        </is>
      </c>
      <c r="D559" t="inlineStr">
        <is>
          <t>exercise</t>
        </is>
      </c>
    </row>
    <row r="560">
      <c r="A560" t="inlineStr">
        <is>
          <t>tree-pose</t>
        </is>
      </c>
      <c r="B560">
        <f>exercises!C538</f>
        <v/>
      </c>
      <c r="C560" t="inlineStr">
        <is>
          <t>Tree Pose</t>
        </is>
      </c>
      <c r="D560" t="inlineStr">
        <is>
          <t>exercise</t>
        </is>
      </c>
    </row>
    <row r="561">
      <c r="A561" t="inlineStr">
        <is>
          <t>eagle-pose</t>
        </is>
      </c>
      <c r="B561">
        <f>exercises!C539</f>
        <v/>
      </c>
      <c r="C561" t="inlineStr">
        <is>
          <t>Eagle Pose</t>
        </is>
      </c>
      <c r="D561" t="inlineStr">
        <is>
          <t>exercise</t>
        </is>
      </c>
    </row>
    <row r="562">
      <c r="A562" t="inlineStr">
        <is>
          <t>chair-pose</t>
        </is>
      </c>
      <c r="B562">
        <f>exercises!C540</f>
        <v/>
      </c>
      <c r="C562" t="inlineStr">
        <is>
          <t>Chair Pose</t>
        </is>
      </c>
      <c r="D562" t="inlineStr">
        <is>
          <t>exercise</t>
        </is>
      </c>
    </row>
    <row r="563">
      <c r="A563" t="inlineStr">
        <is>
          <t>crow-pose</t>
        </is>
      </c>
      <c r="B563">
        <f>exercises!C541</f>
        <v/>
      </c>
      <c r="C563" t="inlineStr">
        <is>
          <t>Crow Pose</t>
        </is>
      </c>
      <c r="D563" t="inlineStr">
        <is>
          <t>exercise</t>
        </is>
      </c>
    </row>
    <row r="564">
      <c r="A564" t="inlineStr">
        <is>
          <t>boat-pose</t>
        </is>
      </c>
      <c r="B564">
        <f>exercises!C542</f>
        <v/>
      </c>
      <c r="C564" t="inlineStr">
        <is>
          <t>Boat Pose</t>
        </is>
      </c>
      <c r="D564" t="inlineStr">
        <is>
          <t>exercise</t>
        </is>
      </c>
    </row>
    <row r="565">
      <c r="A565" t="inlineStr">
        <is>
          <t>bow-pose</t>
        </is>
      </c>
      <c r="B565">
        <f>exercises!C543</f>
        <v/>
      </c>
      <c r="C565" t="inlineStr">
        <is>
          <t>Bow Pose</t>
        </is>
      </c>
      <c r="D565" t="inlineStr">
        <is>
          <t>exercise</t>
        </is>
      </c>
    </row>
    <row r="566">
      <c r="A566" t="inlineStr">
        <is>
          <t>locust-pose</t>
        </is>
      </c>
      <c r="B566">
        <f>exercises!C544</f>
        <v/>
      </c>
      <c r="C566" t="inlineStr">
        <is>
          <t>Locust Pose</t>
        </is>
      </c>
      <c r="D566" t="inlineStr">
        <is>
          <t>exercise</t>
        </is>
      </c>
    </row>
    <row r="567">
      <c r="A567" t="inlineStr">
        <is>
          <t>fish-pose</t>
        </is>
      </c>
      <c r="B567">
        <f>exercises!C545</f>
        <v/>
      </c>
      <c r="C567" t="inlineStr">
        <is>
          <t>Fish Pose</t>
        </is>
      </c>
      <c r="D567" t="inlineStr">
        <is>
          <t>exercise</t>
        </is>
      </c>
    </row>
    <row r="568">
      <c r="A568" t="inlineStr">
        <is>
          <t>bridge-pose</t>
        </is>
      </c>
      <c r="B568">
        <f>exercises!C546</f>
        <v/>
      </c>
      <c r="C568" t="inlineStr">
        <is>
          <t>Bridge Pose</t>
        </is>
      </c>
      <c r="D568" t="inlineStr">
        <is>
          <t>exercise</t>
        </is>
      </c>
    </row>
    <row r="569">
      <c r="A569" t="inlineStr">
        <is>
          <t>wheel-pose</t>
        </is>
      </c>
      <c r="B569">
        <f>exercises!C547</f>
        <v/>
      </c>
      <c r="C569" t="inlineStr">
        <is>
          <t>Wheel Pose</t>
        </is>
      </c>
      <c r="D569" t="inlineStr">
        <is>
          <t>exercise</t>
        </is>
      </c>
    </row>
    <row r="570">
      <c r="A570" t="inlineStr">
        <is>
          <t>camel-pose</t>
        </is>
      </c>
      <c r="B570">
        <f>exercises!C548</f>
        <v/>
      </c>
      <c r="C570" t="inlineStr">
        <is>
          <t>Camel Pose</t>
        </is>
      </c>
      <c r="D570" t="inlineStr">
        <is>
          <t>exercise</t>
        </is>
      </c>
    </row>
    <row r="571">
      <c r="A571" t="inlineStr">
        <is>
          <t>crescent-lunge</t>
        </is>
      </c>
      <c r="B571">
        <f>exercises!C549</f>
        <v/>
      </c>
      <c r="C571" t="inlineStr">
        <is>
          <t>Crescent Lunge</t>
        </is>
      </c>
      <c r="D571" t="inlineStr">
        <is>
          <t>exercise</t>
        </is>
      </c>
    </row>
    <row r="572">
      <c r="A572" t="inlineStr">
        <is>
          <t>goddess-pose</t>
        </is>
      </c>
      <c r="B572">
        <f>exercises!C550</f>
        <v/>
      </c>
      <c r="C572" t="inlineStr">
        <is>
          <t>Goddess Pose</t>
        </is>
      </c>
      <c r="D572" t="inlineStr">
        <is>
          <t>exercise</t>
        </is>
      </c>
    </row>
    <row r="573">
      <c r="A573" t="inlineStr">
        <is>
          <t>seated-meditation</t>
        </is>
      </c>
      <c r="B573">
        <f>exercises!C551</f>
        <v/>
      </c>
      <c r="C573" t="inlineStr">
        <is>
          <t>Seated Meditation</t>
        </is>
      </c>
      <c r="D573" t="inlineStr">
        <is>
          <t>exercise</t>
        </is>
      </c>
    </row>
    <row r="574">
      <c r="A574" t="inlineStr">
        <is>
          <t>savasana</t>
        </is>
      </c>
      <c r="B574">
        <f>exercises!C552</f>
        <v/>
      </c>
      <c r="C574" t="inlineStr">
        <is>
          <t>Savasana</t>
        </is>
      </c>
      <c r="D574" t="inlineStr">
        <is>
          <t>exercise</t>
        </is>
      </c>
    </row>
    <row r="575">
      <c r="A575" t="inlineStr">
        <is>
          <t>pilates-hundred</t>
        </is>
      </c>
      <c r="B575">
        <f>exercises!C553</f>
        <v/>
      </c>
      <c r="C575" t="inlineStr">
        <is>
          <t>The Hundred</t>
        </is>
      </c>
      <c r="D575" t="inlineStr">
        <is>
          <t>exercise</t>
        </is>
      </c>
    </row>
    <row r="576">
      <c r="A576" t="inlineStr">
        <is>
          <t>pilates-roll-up</t>
        </is>
      </c>
      <c r="B576">
        <f>exercises!C554</f>
        <v/>
      </c>
      <c r="C576" t="inlineStr">
        <is>
          <t>Roll Up</t>
        </is>
      </c>
      <c r="D576" t="inlineStr">
        <is>
          <t>exercise</t>
        </is>
      </c>
    </row>
    <row r="577">
      <c r="A577" t="inlineStr">
        <is>
          <t>pilates-roll-over</t>
        </is>
      </c>
      <c r="B577">
        <f>exercises!C555</f>
        <v/>
      </c>
      <c r="C577" t="inlineStr">
        <is>
          <t>Roll Over</t>
        </is>
      </c>
      <c r="D577" t="inlineStr">
        <is>
          <t>exercise</t>
        </is>
      </c>
    </row>
    <row r="578">
      <c r="A578" t="inlineStr">
        <is>
          <t>pilates-single-leg-circle</t>
        </is>
      </c>
      <c r="B578">
        <f>exercises!C556</f>
        <v/>
      </c>
      <c r="C578" t="inlineStr">
        <is>
          <t>Single-Leg Circles</t>
        </is>
      </c>
      <c r="D578" t="inlineStr">
        <is>
          <t>exercise</t>
        </is>
      </c>
    </row>
    <row r="579">
      <c r="A579" t="inlineStr">
        <is>
          <t>pilates-rolling-like-a-ball</t>
        </is>
      </c>
      <c r="B579">
        <f>exercises!C557</f>
        <v/>
      </c>
      <c r="C579" t="inlineStr">
        <is>
          <t>Rolling Like a Ball</t>
        </is>
      </c>
      <c r="D579" t="inlineStr">
        <is>
          <t>exercise</t>
        </is>
      </c>
    </row>
    <row r="580">
      <c r="A580" t="inlineStr">
        <is>
          <t>pilates-single-leg-stretch</t>
        </is>
      </c>
      <c r="B580">
        <f>exercises!C558</f>
        <v/>
      </c>
      <c r="C580" t="inlineStr">
        <is>
          <t>Single-Leg Stretch</t>
        </is>
      </c>
      <c r="D580" t="inlineStr">
        <is>
          <t>exercise</t>
        </is>
      </c>
    </row>
    <row r="581">
      <c r="A581" t="inlineStr">
        <is>
          <t>pilates-double-leg-stretch</t>
        </is>
      </c>
      <c r="B581">
        <f>exercises!C559</f>
        <v/>
      </c>
      <c r="C581" t="inlineStr">
        <is>
          <t>Double-Leg Stretch</t>
        </is>
      </c>
      <c r="D581" t="inlineStr">
        <is>
          <t>exercise</t>
        </is>
      </c>
    </row>
    <row r="582">
      <c r="A582" t="inlineStr">
        <is>
          <t>pilates-scissors</t>
        </is>
      </c>
      <c r="B582">
        <f>exercises!C560</f>
        <v/>
      </c>
      <c r="C582" t="inlineStr">
        <is>
          <t>Scissors</t>
        </is>
      </c>
      <c r="D582" t="inlineStr">
        <is>
          <t>exercise</t>
        </is>
      </c>
    </row>
    <row r="583">
      <c r="A583" t="inlineStr">
        <is>
          <t>pilates-criss-cross</t>
        </is>
      </c>
      <c r="B583">
        <f>exercises!C561</f>
        <v/>
      </c>
      <c r="C583" t="inlineStr">
        <is>
          <t>Criss-Cross</t>
        </is>
      </c>
      <c r="D583" t="inlineStr">
        <is>
          <t>exercise</t>
        </is>
      </c>
    </row>
    <row r="584">
      <c r="A584" t="inlineStr">
        <is>
          <t>pilates-spine-stretch</t>
        </is>
      </c>
      <c r="B584">
        <f>exercises!C562</f>
        <v/>
      </c>
      <c r="C584" t="inlineStr">
        <is>
          <t>Spine Stretch</t>
        </is>
      </c>
      <c r="D584" t="inlineStr">
        <is>
          <t>exercise</t>
        </is>
      </c>
    </row>
    <row r="585">
      <c r="A585" t="inlineStr">
        <is>
          <t>pilates-teaser</t>
        </is>
      </c>
      <c r="B585">
        <f>exercises!C563</f>
        <v/>
      </c>
      <c r="C585" t="inlineStr">
        <is>
          <t>Teaser</t>
        </is>
      </c>
      <c r="D585" t="inlineStr">
        <is>
          <t>exercise</t>
        </is>
      </c>
    </row>
    <row r="586">
      <c r="A586" t="inlineStr">
        <is>
          <t>pilates-swimming</t>
        </is>
      </c>
      <c r="B586">
        <f>exercises!C564</f>
        <v/>
      </c>
      <c r="C586" t="inlineStr">
        <is>
          <t>Swimming</t>
        </is>
      </c>
      <c r="D586" t="inlineStr">
        <is>
          <t>exercise</t>
        </is>
      </c>
    </row>
    <row r="587">
      <c r="A587" t="inlineStr">
        <is>
          <t>pilates-side-kicks</t>
        </is>
      </c>
      <c r="B587">
        <f>exercises!C565</f>
        <v/>
      </c>
      <c r="C587" t="inlineStr">
        <is>
          <t>Side Kicks</t>
        </is>
      </c>
      <c r="D587" t="inlineStr">
        <is>
          <t>exercise</t>
        </is>
      </c>
    </row>
    <row r="588">
      <c r="A588" t="inlineStr">
        <is>
          <t>pilates-leg-pull-front</t>
        </is>
      </c>
      <c r="B588">
        <f>exercises!C566</f>
        <v/>
      </c>
      <c r="C588" t="inlineStr">
        <is>
          <t>Leg Pull Front</t>
        </is>
      </c>
      <c r="D588" t="inlineStr">
        <is>
          <t>exercise</t>
        </is>
      </c>
    </row>
    <row r="589">
      <c r="A589" t="inlineStr">
        <is>
          <t>pilates-saw</t>
        </is>
      </c>
      <c r="B589">
        <f>exercises!C567</f>
        <v/>
      </c>
      <c r="C589" t="inlineStr">
        <is>
          <t>Saw</t>
        </is>
      </c>
      <c r="D589" t="inlineStr">
        <is>
          <t>exercise</t>
        </is>
      </c>
    </row>
    <row r="590">
      <c r="A590" t="inlineStr">
        <is>
          <t>pilates-swan</t>
        </is>
      </c>
      <c r="B590">
        <f>exercises!C568</f>
        <v/>
      </c>
      <c r="C590" t="inlineStr">
        <is>
          <t>Swan</t>
        </is>
      </c>
      <c r="D590" t="inlineStr">
        <is>
          <t>exercise</t>
        </is>
      </c>
    </row>
    <row r="591">
      <c r="A591" t="inlineStr">
        <is>
          <t>pilates-open-leg-rocker</t>
        </is>
      </c>
      <c r="B591">
        <f>exercises!C569</f>
        <v/>
      </c>
      <c r="C591" t="inlineStr">
        <is>
          <t>Open-Leg Rocker</t>
        </is>
      </c>
      <c r="D591" t="inlineStr">
        <is>
          <t>exercise</t>
        </is>
      </c>
    </row>
    <row r="592">
      <c r="A592" t="inlineStr">
        <is>
          <t>tuck-front-lever</t>
        </is>
      </c>
      <c r="B592">
        <f>exercises!C570</f>
        <v/>
      </c>
      <c r="C592" t="inlineStr">
        <is>
          <t>Tuck Front Lever</t>
        </is>
      </c>
      <c r="D592" t="inlineStr">
        <is>
          <t>exercise</t>
        </is>
      </c>
    </row>
    <row r="593">
      <c r="A593" t="inlineStr">
        <is>
          <t>advanced-tuck-front-lever</t>
        </is>
      </c>
      <c r="B593">
        <f>exercises!C571</f>
        <v/>
      </c>
      <c r="C593" t="inlineStr">
        <is>
          <t>Advanced Tuck Front Lever</t>
        </is>
      </c>
      <c r="D593" t="inlineStr">
        <is>
          <t>exercise</t>
        </is>
      </c>
    </row>
    <row r="594">
      <c r="A594" t="inlineStr">
        <is>
          <t>straddle-front-lever</t>
        </is>
      </c>
      <c r="B594">
        <f>exercises!C572</f>
        <v/>
      </c>
      <c r="C594" t="inlineStr">
        <is>
          <t>Straddle Front Lever</t>
        </is>
      </c>
      <c r="D594" t="inlineStr">
        <is>
          <t>exercise</t>
        </is>
      </c>
    </row>
    <row r="595">
      <c r="A595" t="inlineStr">
        <is>
          <t>full-front-lever</t>
        </is>
      </c>
      <c r="B595">
        <f>exercises!C573</f>
        <v/>
      </c>
      <c r="C595" t="inlineStr">
        <is>
          <t>Full Front Lever</t>
        </is>
      </c>
      <c r="D595" t="inlineStr">
        <is>
          <t>exercise</t>
        </is>
      </c>
    </row>
    <row r="596">
      <c r="A596" t="inlineStr">
        <is>
          <t>tuck-back-lever</t>
        </is>
      </c>
      <c r="B596">
        <f>exercises!C574</f>
        <v/>
      </c>
      <c r="C596" t="inlineStr">
        <is>
          <t>Tuck Back Lever</t>
        </is>
      </c>
      <c r="D596" t="inlineStr">
        <is>
          <t>exercise</t>
        </is>
      </c>
    </row>
    <row r="597">
      <c r="A597" t="inlineStr">
        <is>
          <t>full-back-lever</t>
        </is>
      </c>
      <c r="B597">
        <f>exercises!C575</f>
        <v/>
      </c>
      <c r="C597" t="inlineStr">
        <is>
          <t>Full Back Lever</t>
        </is>
      </c>
      <c r="D597" t="inlineStr">
        <is>
          <t>exercise</t>
        </is>
      </c>
    </row>
    <row r="598">
      <c r="A598" t="inlineStr">
        <is>
          <t>planche-lean</t>
        </is>
      </c>
      <c r="B598">
        <f>exercises!C576</f>
        <v/>
      </c>
      <c r="C598" t="inlineStr">
        <is>
          <t>Planche Lean</t>
        </is>
      </c>
      <c r="D598" t="inlineStr">
        <is>
          <t>exercise</t>
        </is>
      </c>
    </row>
    <row r="599">
      <c r="A599" t="inlineStr">
        <is>
          <t>tuck-planche</t>
        </is>
      </c>
      <c r="B599">
        <f>exercises!C577</f>
        <v/>
      </c>
      <c r="C599" t="inlineStr">
        <is>
          <t>Tuck Planche</t>
        </is>
      </c>
      <c r="D599" t="inlineStr">
        <is>
          <t>exercise</t>
        </is>
      </c>
    </row>
    <row r="600">
      <c r="A600" t="inlineStr">
        <is>
          <t>advanced-tuck-planche</t>
        </is>
      </c>
      <c r="B600">
        <f>exercises!C578</f>
        <v/>
      </c>
      <c r="C600" t="inlineStr">
        <is>
          <t>Advanced Tuck Planche</t>
        </is>
      </c>
      <c r="D600" t="inlineStr">
        <is>
          <t>exercise</t>
        </is>
      </c>
    </row>
    <row r="601">
      <c r="A601" t="inlineStr">
        <is>
          <t>straddle-planche</t>
        </is>
      </c>
      <c r="B601">
        <f>exercises!C579</f>
        <v/>
      </c>
      <c r="C601" t="inlineStr">
        <is>
          <t>Straddle Planche</t>
        </is>
      </c>
      <c r="D601" t="inlineStr">
        <is>
          <t>exercise</t>
        </is>
      </c>
    </row>
    <row r="602">
      <c r="A602" t="inlineStr">
        <is>
          <t>full-planche</t>
        </is>
      </c>
      <c r="B602">
        <f>exercises!C580</f>
        <v/>
      </c>
      <c r="C602" t="inlineStr">
        <is>
          <t>Full Planche</t>
        </is>
      </c>
      <c r="D602" t="inlineStr">
        <is>
          <t>exercise</t>
        </is>
      </c>
    </row>
    <row r="603">
      <c r="A603" t="inlineStr">
        <is>
          <t>tuck-l-sit</t>
        </is>
      </c>
      <c r="B603">
        <f>exercises!C581</f>
        <v/>
      </c>
      <c r="C603" t="inlineStr">
        <is>
          <t>Tuck L-Sit</t>
        </is>
      </c>
      <c r="D603" t="inlineStr">
        <is>
          <t>exercise</t>
        </is>
      </c>
    </row>
    <row r="604">
      <c r="A604" t="inlineStr">
        <is>
          <t>rings-l-sit</t>
        </is>
      </c>
      <c r="B604">
        <f>exercises!C582</f>
        <v/>
      </c>
      <c r="C604" t="inlineStr">
        <is>
          <t>Rings L-Sit</t>
        </is>
      </c>
      <c r="D604" t="inlineStr">
        <is>
          <t>exercise</t>
        </is>
      </c>
    </row>
    <row r="605">
      <c r="A605" t="inlineStr">
        <is>
          <t>floor-l-sit</t>
        </is>
      </c>
      <c r="B605">
        <f>exercises!C583</f>
        <v/>
      </c>
      <c r="C605" t="inlineStr">
        <is>
          <t>Floor L-Sit</t>
        </is>
      </c>
      <c r="D605" t="inlineStr">
        <is>
          <t>exercise</t>
        </is>
      </c>
    </row>
    <row r="606">
      <c r="A606" t="inlineStr">
        <is>
          <t>one-arm-pushup-progression</t>
        </is>
      </c>
      <c r="B606">
        <f>exercises!C584</f>
        <v/>
      </c>
      <c r="C606" t="inlineStr">
        <is>
          <t>One-Arm Push-Up</t>
        </is>
      </c>
      <c r="D606" t="inlineStr">
        <is>
          <t>exercise</t>
        </is>
      </c>
    </row>
    <row r="607">
      <c r="A607" t="inlineStr">
        <is>
          <t>one-arm-pullup-progression</t>
        </is>
      </c>
      <c r="B607">
        <f>exercises!C585</f>
        <v/>
      </c>
      <c r="C607" t="inlineStr">
        <is>
          <t>One-Arm Pull-Up</t>
        </is>
      </c>
      <c r="D607" t="inlineStr">
        <is>
          <t>exercise</t>
        </is>
      </c>
    </row>
    <row r="608">
      <c r="A608" t="inlineStr">
        <is>
          <t>human-flag</t>
        </is>
      </c>
      <c r="B608">
        <f>exercises!C586</f>
        <v/>
      </c>
      <c r="C608" t="inlineStr">
        <is>
          <t>Human Flag</t>
        </is>
      </c>
      <c r="D608" t="inlineStr">
        <is>
          <t>exercise</t>
        </is>
      </c>
    </row>
    <row r="609">
      <c r="A609" t="inlineStr">
        <is>
          <t>dragon-squat</t>
        </is>
      </c>
      <c r="B609">
        <f>exercises!C587</f>
        <v/>
      </c>
      <c r="C609" t="inlineStr">
        <is>
          <t>Dragon Squat</t>
        </is>
      </c>
      <c r="D609" t="inlineStr">
        <is>
          <t>exercise</t>
        </is>
      </c>
    </row>
    <row r="610">
      <c r="A610" t="inlineStr">
        <is>
          <t>typewriter-pullup</t>
        </is>
      </c>
      <c r="B610">
        <f>exercises!C588</f>
        <v/>
      </c>
      <c r="C610" t="inlineStr">
        <is>
          <t>Typewriter Pull-Up</t>
        </is>
      </c>
      <c r="D610" t="inlineStr">
        <is>
          <t>exercise</t>
        </is>
      </c>
    </row>
    <row r="611">
      <c r="A611" t="inlineStr">
        <is>
          <t>muscle-up-transition-drill</t>
        </is>
      </c>
      <c r="B611">
        <f>exercises!C589</f>
        <v/>
      </c>
      <c r="C611" t="inlineStr">
        <is>
          <t>Muscle-Up Transition Drill</t>
        </is>
      </c>
      <c r="D611" t="inlineStr">
        <is>
          <t>exercise</t>
        </is>
      </c>
    </row>
    <row r="612">
      <c r="A612" t="inlineStr">
        <is>
          <t>false-grip-hold</t>
        </is>
      </c>
      <c r="B612">
        <f>exercises!C590</f>
        <v/>
      </c>
      <c r="C612" t="inlineStr">
        <is>
          <t>False Grip Hold</t>
        </is>
      </c>
      <c r="D612" t="inlineStr">
        <is>
          <t>exercise</t>
        </is>
      </c>
    </row>
    <row r="613">
      <c r="A613" t="inlineStr">
        <is>
          <t>ring-support-hold</t>
        </is>
      </c>
      <c r="B613">
        <f>exercises!C591</f>
        <v/>
      </c>
      <c r="C613" t="inlineStr">
        <is>
          <t>Ring Support Hold</t>
        </is>
      </c>
      <c r="D613" t="inlineStr">
        <is>
          <t>exercise</t>
        </is>
      </c>
    </row>
    <row r="614">
      <c r="A614" t="inlineStr">
        <is>
          <t>ring-iron-cross-negatives</t>
        </is>
      </c>
      <c r="B614">
        <f>exercises!C592</f>
        <v/>
      </c>
      <c r="C614" t="inlineStr">
        <is>
          <t>Ring Iron Cross Negatives</t>
        </is>
      </c>
      <c r="D614" t="inlineStr">
        <is>
          <t>exercise</t>
        </is>
      </c>
    </row>
    <row r="615">
      <c r="A615" t="inlineStr">
        <is>
          <t>skin-the-cat</t>
        </is>
      </c>
      <c r="B615">
        <f>exercises!C593</f>
        <v/>
      </c>
      <c r="C615" t="inlineStr">
        <is>
          <t>Skin the Cat</t>
        </is>
      </c>
      <c r="D615" t="inlineStr">
        <is>
          <t>exercise</t>
        </is>
      </c>
    </row>
    <row r="616">
      <c r="A616" t="inlineStr">
        <is>
          <t>german-hang</t>
        </is>
      </c>
      <c r="B616">
        <f>exercises!C594</f>
        <v/>
      </c>
      <c r="C616" t="inlineStr">
        <is>
          <t>German Hang</t>
        </is>
      </c>
      <c r="D616" t="inlineStr">
        <is>
          <t>exercise</t>
        </is>
      </c>
    </row>
    <row r="617">
      <c r="A617" t="inlineStr">
        <is>
          <t>tuck-back-extension-roll</t>
        </is>
      </c>
      <c r="B617">
        <f>exercises!C595</f>
        <v/>
      </c>
      <c r="C617" t="inlineStr">
        <is>
          <t>Tuck Back Extension Roll</t>
        </is>
      </c>
      <c r="D617" t="inlineStr">
        <is>
          <t>exercise</t>
        </is>
      </c>
    </row>
    <row r="618">
      <c r="A618" t="inlineStr">
        <is>
          <t>forward-roll</t>
        </is>
      </c>
      <c r="B618">
        <f>exercises!C596</f>
        <v/>
      </c>
      <c r="C618" t="inlineStr">
        <is>
          <t>Forward Roll</t>
        </is>
      </c>
      <c r="D618" t="inlineStr">
        <is>
          <t>exercise</t>
        </is>
      </c>
    </row>
    <row r="619">
      <c r="A619" t="inlineStr">
        <is>
          <t>backward-roll</t>
        </is>
      </c>
      <c r="B619">
        <f>exercises!C597</f>
        <v/>
      </c>
      <c r="C619" t="inlineStr">
        <is>
          <t>Backward Roll</t>
        </is>
      </c>
      <c r="D619" t="inlineStr">
        <is>
          <t>exercise</t>
        </is>
      </c>
    </row>
    <row r="620">
      <c r="A620" t="inlineStr">
        <is>
          <t>cartwheel</t>
        </is>
      </c>
      <c r="B620">
        <f>exercises!C598</f>
        <v/>
      </c>
      <c r="C620" t="inlineStr">
        <is>
          <t>Cartwheel</t>
        </is>
      </c>
      <c r="D620" t="inlineStr">
        <is>
          <t>exercise</t>
        </is>
      </c>
    </row>
    <row r="621">
      <c r="A621" t="inlineStr">
        <is>
          <t>handstand-kick-up</t>
        </is>
      </c>
      <c r="B621">
        <f>exercises!C599</f>
        <v/>
      </c>
      <c r="C621" t="inlineStr">
        <is>
          <t>Handstand Kick-Up</t>
        </is>
      </c>
      <c r="D621" t="inlineStr">
        <is>
          <t>exercise</t>
        </is>
      </c>
    </row>
    <row r="622">
      <c r="A622" t="inlineStr">
        <is>
          <t>press-to-handstand</t>
        </is>
      </c>
      <c r="B622">
        <f>exercises!C600</f>
        <v/>
      </c>
      <c r="C622" t="inlineStr">
        <is>
          <t>Press to Handstand</t>
        </is>
      </c>
      <c r="D622" t="inlineStr">
        <is>
          <t>exercise</t>
        </is>
      </c>
    </row>
    <row r="623">
      <c r="A623" t="inlineStr">
        <is>
          <t>tuck-up-to-l-sit</t>
        </is>
      </c>
      <c r="B623">
        <f>exercises!C601</f>
        <v/>
      </c>
      <c r="C623" t="inlineStr">
        <is>
          <t>Tuck-Up to L-Sit</t>
        </is>
      </c>
      <c r="D623" t="inlineStr">
        <is>
          <t>exercise</t>
        </is>
      </c>
    </row>
    <row r="624">
      <c r="A624" t="inlineStr">
        <is>
          <t>dragon-press</t>
        </is>
      </c>
      <c r="B624">
        <f>exercises!C602</f>
        <v/>
      </c>
      <c r="C624" t="inlineStr">
        <is>
          <t>Dragon Press</t>
        </is>
      </c>
      <c r="D624" t="inlineStr">
        <is>
          <t>exercise</t>
        </is>
      </c>
    </row>
    <row r="625">
      <c r="A625" t="inlineStr">
        <is>
          <t>walk</t>
        </is>
      </c>
      <c r="B625">
        <f>exercises!C603</f>
        <v/>
      </c>
      <c r="C625" t="inlineStr">
        <is>
          <t>Walk</t>
        </is>
      </c>
      <c r="D625" t="inlineStr">
        <is>
          <t>exercise</t>
        </is>
      </c>
    </row>
    <row r="626">
      <c r="A626" t="inlineStr">
        <is>
          <t>brisk-walk</t>
        </is>
      </c>
      <c r="B626">
        <f>exercises!C604</f>
        <v/>
      </c>
      <c r="C626" t="inlineStr">
        <is>
          <t>Brisk Walk</t>
        </is>
      </c>
      <c r="D626" t="inlineStr">
        <is>
          <t>exercise</t>
        </is>
      </c>
    </row>
    <row r="627">
      <c r="A627" t="inlineStr">
        <is>
          <t>incline-walk</t>
        </is>
      </c>
      <c r="B627">
        <f>exercises!C605</f>
        <v/>
      </c>
      <c r="C627" t="inlineStr">
        <is>
          <t>Incline Walk</t>
        </is>
      </c>
      <c r="D627" t="inlineStr">
        <is>
          <t>exercise</t>
        </is>
      </c>
    </row>
    <row r="628">
      <c r="A628" t="inlineStr">
        <is>
          <t>light-jog</t>
        </is>
      </c>
      <c r="B628">
        <f>exercises!C606</f>
        <v/>
      </c>
      <c r="C628" t="inlineStr">
        <is>
          <t>Light Jog</t>
        </is>
      </c>
      <c r="D628" t="inlineStr">
        <is>
          <t>exercise</t>
        </is>
      </c>
    </row>
    <row r="629">
      <c r="A629" t="inlineStr">
        <is>
          <t>zone-2-run</t>
        </is>
      </c>
      <c r="B629">
        <f>exercises!C607</f>
        <v/>
      </c>
      <c r="C629" t="inlineStr">
        <is>
          <t>Zone 2 Run</t>
        </is>
      </c>
      <c r="D629" t="inlineStr">
        <is>
          <t>exercise</t>
        </is>
      </c>
    </row>
    <row r="630">
      <c r="A630" t="inlineStr">
        <is>
          <t>tempo-run</t>
        </is>
      </c>
      <c r="B630">
        <f>exercises!C608</f>
        <v/>
      </c>
      <c r="C630" t="inlineStr">
        <is>
          <t>Tempo Run</t>
        </is>
      </c>
      <c r="D630" t="inlineStr">
        <is>
          <t>exercise</t>
        </is>
      </c>
    </row>
    <row r="631">
      <c r="A631" t="inlineStr">
        <is>
          <t>threshold-run</t>
        </is>
      </c>
      <c r="B631">
        <f>exercises!C609</f>
        <v/>
      </c>
      <c r="C631" t="inlineStr">
        <is>
          <t>Threshold Run</t>
        </is>
      </c>
      <c r="D631" t="inlineStr">
        <is>
          <t>exercise</t>
        </is>
      </c>
    </row>
    <row r="632">
      <c r="A632" t="inlineStr">
        <is>
          <t>interval-run</t>
        </is>
      </c>
      <c r="B632">
        <f>exercises!C610</f>
        <v/>
      </c>
      <c r="C632" t="inlineStr">
        <is>
          <t>Interval Run</t>
        </is>
      </c>
      <c r="D632" t="inlineStr">
        <is>
          <t>exercise</t>
        </is>
      </c>
    </row>
    <row r="633">
      <c r="A633" t="inlineStr">
        <is>
          <t>fartlek</t>
        </is>
      </c>
      <c r="B633">
        <f>exercises!C611</f>
        <v/>
      </c>
      <c r="C633" t="inlineStr">
        <is>
          <t>Fartlek</t>
        </is>
      </c>
      <c r="D633" t="inlineStr">
        <is>
          <t>exercise</t>
        </is>
      </c>
    </row>
    <row r="634">
      <c r="A634" t="inlineStr">
        <is>
          <t>zone-2-bike</t>
        </is>
      </c>
      <c r="B634">
        <f>exercises!C612</f>
        <v/>
      </c>
      <c r="C634" t="inlineStr">
        <is>
          <t>Zone 2 Bike</t>
        </is>
      </c>
      <c r="D634" t="inlineStr">
        <is>
          <t>exercise</t>
        </is>
      </c>
    </row>
    <row r="635">
      <c r="A635" t="inlineStr">
        <is>
          <t>zone-2-row</t>
        </is>
      </c>
      <c r="B635">
        <f>exercises!C613</f>
        <v/>
      </c>
      <c r="C635" t="inlineStr">
        <is>
          <t>Zone 2 Row</t>
        </is>
      </c>
      <c r="D635" t="inlineStr">
        <is>
          <t>exercise</t>
        </is>
      </c>
    </row>
    <row r="636">
      <c r="A636" t="inlineStr">
        <is>
          <t>zone-2-ski</t>
        </is>
      </c>
      <c r="B636">
        <f>exercises!C614</f>
        <v/>
      </c>
      <c r="C636" t="inlineStr">
        <is>
          <t>Zone 2 Ski</t>
        </is>
      </c>
      <c r="D636" t="inlineStr">
        <is>
          <t>exercise</t>
        </is>
      </c>
    </row>
    <row r="637">
      <c r="A637" t="inlineStr">
        <is>
          <t>zone-2-walk</t>
        </is>
      </c>
      <c r="B637">
        <f>exercises!C615</f>
        <v/>
      </c>
      <c r="C637" t="inlineStr">
        <is>
          <t>Zone 2 Walk</t>
        </is>
      </c>
      <c r="D637" t="inlineStr">
        <is>
          <t>exercise</t>
        </is>
      </c>
    </row>
    <row r="638">
      <c r="A638" t="inlineStr">
        <is>
          <t>zone-2-hike</t>
        </is>
      </c>
      <c r="B638">
        <f>exercises!C616</f>
        <v/>
      </c>
      <c r="C638" t="inlineStr">
        <is>
          <t>Zone 2 Hike</t>
        </is>
      </c>
      <c r="D638" t="inlineStr">
        <is>
          <t>exercise</t>
        </is>
      </c>
    </row>
    <row r="639">
      <c r="A639" t="inlineStr">
        <is>
          <t>hiit-bike</t>
        </is>
      </c>
      <c r="B639">
        <f>exercises!C617</f>
        <v/>
      </c>
      <c r="C639" t="inlineStr">
        <is>
          <t>HIIT Bike</t>
        </is>
      </c>
      <c r="D639" t="inlineStr">
        <is>
          <t>exercise</t>
        </is>
      </c>
    </row>
    <row r="640">
      <c r="A640" t="inlineStr">
        <is>
          <t>hiit-row</t>
        </is>
      </c>
      <c r="B640">
        <f>exercises!C618</f>
        <v/>
      </c>
      <c r="C640" t="inlineStr">
        <is>
          <t>HIIT Row</t>
        </is>
      </c>
      <c r="D640" t="inlineStr">
        <is>
          <t>exercise</t>
        </is>
      </c>
    </row>
    <row r="641">
      <c r="A641" t="inlineStr">
        <is>
          <t>hiit-ski</t>
        </is>
      </c>
      <c r="B641">
        <f>exercises!C619</f>
        <v/>
      </c>
      <c r="C641" t="inlineStr">
        <is>
          <t>HIIT Ski</t>
        </is>
      </c>
      <c r="D641" t="inlineStr">
        <is>
          <t>exercise</t>
        </is>
      </c>
    </row>
    <row r="642">
      <c r="A642" t="inlineStr">
        <is>
          <t>stairmaster</t>
        </is>
      </c>
      <c r="B642">
        <f>exercises!C620</f>
        <v/>
      </c>
      <c r="C642" t="inlineStr">
        <is>
          <t>Stairmaster</t>
        </is>
      </c>
      <c r="D642" t="inlineStr">
        <is>
          <t>exercise</t>
        </is>
      </c>
    </row>
    <row r="643">
      <c r="A643" t="inlineStr">
        <is>
          <t>incline-treadmill</t>
        </is>
      </c>
      <c r="B643">
        <f>exercises!C621</f>
        <v/>
      </c>
      <c r="C643" t="inlineStr">
        <is>
          <t>Incline Treadmill</t>
        </is>
      </c>
      <c r="D643" t="inlineStr">
        <is>
          <t>exercise</t>
        </is>
      </c>
    </row>
    <row r="644">
      <c r="A644" t="inlineStr">
        <is>
          <t>active-recovery</t>
        </is>
      </c>
      <c r="B644">
        <f>exercises!C622</f>
        <v/>
      </c>
      <c r="C644" t="inlineStr">
        <is>
          <t>Active Recovery</t>
        </is>
      </c>
      <c r="D644" t="inlineStr">
        <is>
          <t>exercise</t>
        </is>
      </c>
    </row>
    <row r="645">
      <c r="A645" t="inlineStr">
        <is>
          <t>nasal-breathing-run</t>
        </is>
      </c>
      <c r="B645">
        <f>exercises!C623</f>
        <v/>
      </c>
      <c r="C645" t="inlineStr">
        <is>
          <t>Nasal Breathing Run</t>
        </is>
      </c>
      <c r="D645" t="inlineStr">
        <is>
          <t>exercise</t>
        </is>
      </c>
    </row>
    <row r="646">
      <c r="A646" t="inlineStr">
        <is>
          <t>long-slow-distance</t>
        </is>
      </c>
      <c r="B646">
        <f>exercises!C624</f>
        <v/>
      </c>
      <c r="C646" t="inlineStr">
        <is>
          <t>Long Slow Distance</t>
        </is>
      </c>
      <c r="D646" t="inlineStr">
        <is>
          <t>exercise</t>
        </is>
      </c>
    </row>
    <row r="647">
      <c r="A647" t="inlineStr">
        <is>
          <t>recovery-bike</t>
        </is>
      </c>
      <c r="B647">
        <f>exercises!C625</f>
        <v/>
      </c>
      <c r="C647" t="inlineStr">
        <is>
          <t>Recovery Bike</t>
        </is>
      </c>
      <c r="D647" t="inlineStr">
        <is>
          <t>exercise</t>
        </is>
      </c>
    </row>
    <row r="648">
      <c r="A648" t="inlineStr">
        <is>
          <t>general-warmup</t>
        </is>
      </c>
      <c r="B648">
        <f>exercises!C626</f>
        <v/>
      </c>
      <c r="C648" t="inlineStr">
        <is>
          <t>General Warmup</t>
        </is>
      </c>
      <c r="D648" t="inlineStr">
        <is>
          <t>exercise</t>
        </is>
      </c>
    </row>
    <row r="649">
      <c r="A649" t="inlineStr">
        <is>
          <t>dynamic-warmup-flow</t>
        </is>
      </c>
      <c r="B649">
        <f>exercises!C627</f>
        <v/>
      </c>
      <c r="C649" t="inlineStr">
        <is>
          <t>Dynamic Warmup Flow</t>
        </is>
      </c>
      <c r="D649" t="inlineStr">
        <is>
          <t>exercise</t>
        </is>
      </c>
    </row>
    <row r="650">
      <c r="A650" t="inlineStr">
        <is>
          <t>mobility-warmup</t>
        </is>
      </c>
      <c r="B650">
        <f>exercises!C628</f>
        <v/>
      </c>
      <c r="C650" t="inlineStr">
        <is>
          <t>Mobility Warmup</t>
        </is>
      </c>
      <c r="D650" t="inlineStr">
        <is>
          <t>exercise</t>
        </is>
      </c>
    </row>
    <row r="651">
      <c r="A651" t="inlineStr">
        <is>
          <t>walking-lunge-with-twist</t>
        </is>
      </c>
      <c r="B651">
        <f>exercises!C629</f>
        <v/>
      </c>
      <c r="C651" t="inlineStr">
        <is>
          <t>Walking Lunge with Twist</t>
        </is>
      </c>
      <c r="D651" t="inlineStr">
        <is>
          <t>exercise</t>
        </is>
      </c>
    </row>
    <row r="652">
      <c r="A652" t="inlineStr">
        <is>
          <t>spider-walk</t>
        </is>
      </c>
      <c r="B652">
        <f>exercises!C630</f>
        <v/>
      </c>
      <c r="C652" t="inlineStr">
        <is>
          <t>Spider Walk</t>
        </is>
      </c>
      <c r="D652" t="inlineStr">
        <is>
          <t>exercise</t>
        </is>
      </c>
    </row>
    <row r="653">
      <c r="A653" t="inlineStr">
        <is>
          <t>frankenstein-walk</t>
        </is>
      </c>
      <c r="B653">
        <f>exercises!C631</f>
        <v/>
      </c>
      <c r="C653" t="inlineStr">
        <is>
          <t>Frankenstein Walk</t>
        </is>
      </c>
      <c r="D653" t="inlineStr">
        <is>
          <t>exercise</t>
        </is>
      </c>
    </row>
    <row r="654">
      <c r="A654" t="inlineStr">
        <is>
          <t>a-skip</t>
        </is>
      </c>
      <c r="B654">
        <f>exercises!C632</f>
        <v/>
      </c>
      <c r="C654" t="inlineStr">
        <is>
          <t>A-Skip</t>
        </is>
      </c>
      <c r="D654" t="inlineStr">
        <is>
          <t>exercise</t>
        </is>
      </c>
    </row>
    <row r="655">
      <c r="A655" t="inlineStr">
        <is>
          <t>b-skip</t>
        </is>
      </c>
      <c r="B655">
        <f>exercises!C633</f>
        <v/>
      </c>
      <c r="C655" t="inlineStr">
        <is>
          <t>B-Skip</t>
        </is>
      </c>
      <c r="D655" t="inlineStr">
        <is>
          <t>exercise</t>
        </is>
      </c>
    </row>
    <row r="656">
      <c r="A656" t="inlineStr">
        <is>
          <t>carioca</t>
        </is>
      </c>
      <c r="B656">
        <f>exercises!C634</f>
        <v/>
      </c>
      <c r="C656" t="inlineStr">
        <is>
          <t>Carioca</t>
        </is>
      </c>
      <c r="D656" t="inlineStr">
        <is>
          <t>exercise</t>
        </is>
      </c>
    </row>
    <row r="657">
      <c r="A657" t="inlineStr">
        <is>
          <t>empty-bar-squat</t>
        </is>
      </c>
      <c r="B657">
        <f>exercises!C635</f>
        <v/>
      </c>
      <c r="C657" t="inlineStr">
        <is>
          <t>Empty Bar Squat</t>
        </is>
      </c>
      <c r="D657" t="inlineStr">
        <is>
          <t>exercise</t>
        </is>
      </c>
    </row>
    <row r="658">
      <c r="A658" t="inlineStr">
        <is>
          <t>empty-bar-bench-press</t>
        </is>
      </c>
      <c r="B658">
        <f>exercises!C636</f>
        <v/>
      </c>
      <c r="C658" t="inlineStr">
        <is>
          <t>Empty Bar Bench Press</t>
        </is>
      </c>
      <c r="D658" t="inlineStr">
        <is>
          <t>exercise</t>
        </is>
      </c>
    </row>
    <row r="659">
      <c r="A659" t="inlineStr">
        <is>
          <t>empty-bar-deadlift</t>
        </is>
      </c>
      <c r="B659">
        <f>exercises!C637</f>
        <v/>
      </c>
      <c r="C659" t="inlineStr">
        <is>
          <t>Empty Bar Deadlift</t>
        </is>
      </c>
      <c r="D659" t="inlineStr">
        <is>
          <t>exercise</t>
        </is>
      </c>
    </row>
    <row r="660">
      <c r="A660" t="inlineStr">
        <is>
          <t>empty-bar-overhead-press</t>
        </is>
      </c>
      <c r="B660">
        <f>exercises!C638</f>
        <v/>
      </c>
      <c r="C660" t="inlineStr">
        <is>
          <t>Empty Bar Overhead Press</t>
        </is>
      </c>
      <c r="D660" t="inlineStr">
        <is>
          <t>exercise</t>
        </is>
      </c>
    </row>
    <row r="661">
      <c r="A661" t="inlineStr">
        <is>
          <t>glute-activation</t>
        </is>
      </c>
      <c r="B661">
        <f>exercises!C639</f>
        <v/>
      </c>
      <c r="C661" t="inlineStr">
        <is>
          <t>Glute Activation</t>
        </is>
      </c>
      <c r="D661" t="inlineStr">
        <is>
          <t>exercise</t>
        </is>
      </c>
    </row>
    <row r="662">
      <c r="A662" t="inlineStr">
        <is>
          <t>hip-mobility-drill</t>
        </is>
      </c>
      <c r="B662">
        <f>exercises!C640</f>
        <v/>
      </c>
      <c r="C662" t="inlineStr">
        <is>
          <t>Hip Mobility Drill</t>
        </is>
      </c>
      <c r="D662" t="inlineStr">
        <is>
          <t>exercise</t>
        </is>
      </c>
    </row>
    <row r="663">
      <c r="A663" t="inlineStr">
        <is>
          <t>shoulder-mobility-drill</t>
        </is>
      </c>
      <c r="B663">
        <f>exercises!C641</f>
        <v/>
      </c>
      <c r="C663" t="inlineStr">
        <is>
          <t>Shoulder Mobility Drill</t>
        </is>
      </c>
      <c r="D663" t="inlineStr">
        <is>
          <t>exercise</t>
        </is>
      </c>
    </row>
    <row r="664">
      <c r="A664" t="inlineStr">
        <is>
          <t>band-rotations</t>
        </is>
      </c>
      <c r="B664">
        <f>exercises!C642</f>
        <v/>
      </c>
      <c r="C664" t="inlineStr">
        <is>
          <t>Band Rotations</t>
        </is>
      </c>
      <c r="D664" t="inlineStr">
        <is>
          <t>exercise</t>
        </is>
      </c>
    </row>
    <row r="665">
      <c r="A665" t="inlineStr">
        <is>
          <t>light-air-squat</t>
        </is>
      </c>
      <c r="B665">
        <f>exercises!C643</f>
        <v/>
      </c>
      <c r="C665" t="inlineStr">
        <is>
          <t>Light Air Squat</t>
        </is>
      </c>
      <c r="D665" t="inlineStr">
        <is>
          <t>exercise</t>
        </is>
      </c>
    </row>
    <row r="666">
      <c r="A666" t="inlineStr">
        <is>
          <t>light-push-ups</t>
        </is>
      </c>
      <c r="B666">
        <f>exercises!C644</f>
        <v/>
      </c>
      <c r="C666" t="inlineStr">
        <is>
          <t>Light Push-Ups</t>
        </is>
      </c>
      <c r="D666" t="inlineStr">
        <is>
          <t>exercise</t>
        </is>
      </c>
    </row>
    <row r="667">
      <c r="A667" t="inlineStr">
        <is>
          <t>skipping</t>
        </is>
      </c>
      <c r="B667">
        <f>exercises!C645</f>
        <v/>
      </c>
      <c r="C667" t="inlineStr">
        <is>
          <t>Skipping</t>
        </is>
      </c>
      <c r="D667" t="inlineStr">
        <is>
          <t>exercise</t>
        </is>
      </c>
    </row>
    <row r="668">
      <c r="A668" t="inlineStr">
        <is>
          <t>mountain-climbers-slow</t>
        </is>
      </c>
      <c r="B668">
        <f>exercises!C646</f>
        <v/>
      </c>
      <c r="C668" t="inlineStr">
        <is>
          <t>Slow Mountain Climbers</t>
        </is>
      </c>
      <c r="D668" t="inlineStr">
        <is>
          <t>exercise</t>
        </is>
      </c>
    </row>
    <row r="669">
      <c r="A669" t="inlineStr">
        <is>
          <t>band-lateral-walk</t>
        </is>
      </c>
      <c r="B669">
        <f>exercises!C647</f>
        <v/>
      </c>
      <c r="C669" t="inlineStr">
        <is>
          <t>Band Lateral Walk</t>
        </is>
      </c>
      <c r="D669" t="inlineStr">
        <is>
          <t>exercise</t>
        </is>
      </c>
    </row>
    <row r="670">
      <c r="A670" t="inlineStr">
        <is>
          <t>light-jog-warmup</t>
        </is>
      </c>
      <c r="B670">
        <f>exercises!C648</f>
        <v/>
      </c>
      <c r="C670" t="inlineStr">
        <is>
          <t>Light Jog</t>
        </is>
      </c>
      <c r="D670" t="inlineStr">
        <is>
          <t>exercise</t>
        </is>
      </c>
    </row>
    <row r="671">
      <c r="A671" t="inlineStr">
        <is>
          <t>rest-day</t>
        </is>
      </c>
      <c r="B671">
        <f>exercises!C649</f>
        <v/>
      </c>
      <c r="C671" t="inlineStr">
        <is>
          <t>Rest Day</t>
        </is>
      </c>
      <c r="D671" t="inlineStr">
        <is>
          <t>exercise</t>
        </is>
      </c>
    </row>
    <row r="672">
      <c r="A672" t="inlineStr">
        <is>
          <t>rest-day-mobility</t>
        </is>
      </c>
      <c r="B672">
        <f>exercises!C650</f>
        <v/>
      </c>
      <c r="C672" t="inlineStr">
        <is>
          <t>Rest Day Mobility</t>
        </is>
      </c>
      <c r="D672" t="inlineStr">
        <is>
          <t>exercise</t>
        </is>
      </c>
    </row>
    <row r="673">
      <c r="A673" t="inlineStr">
        <is>
          <t>active-recovery-day</t>
        </is>
      </c>
      <c r="B673">
        <f>exercises!C651</f>
        <v/>
      </c>
      <c r="C673" t="inlineStr">
        <is>
          <t>Active Recovery Day</t>
        </is>
      </c>
      <c r="D673" t="inlineStr">
        <is>
          <t>exercise</t>
        </is>
      </c>
    </row>
    <row r="674">
      <c r="A674" t="inlineStr">
        <is>
          <t>sleep-recovery</t>
        </is>
      </c>
      <c r="B674">
        <f>exercises!C652</f>
        <v/>
      </c>
      <c r="C674" t="inlineStr">
        <is>
          <t>Sleep / Recovery</t>
        </is>
      </c>
      <c r="D674" t="inlineStr">
        <is>
          <t>exercise</t>
        </is>
      </c>
    </row>
    <row r="675">
      <c r="A675" t="inlineStr">
        <is>
          <t>deload-week</t>
        </is>
      </c>
      <c r="B675">
        <f>exercises!C653</f>
        <v/>
      </c>
      <c r="C675" t="inlineStr">
        <is>
          <t>Deload Week</t>
        </is>
      </c>
      <c r="D675" t="inlineStr">
        <is>
          <t>exercise</t>
        </is>
      </c>
    </row>
    <row r="676">
      <c r="A676" t="inlineStr">
        <is>
          <t>cable-crossover-high</t>
        </is>
      </c>
      <c r="B676">
        <f>exercises!C654</f>
        <v/>
      </c>
      <c r="C676" t="inlineStr">
        <is>
          <t>High-to-Low Cable Crossover</t>
        </is>
      </c>
      <c r="D676" t="inlineStr">
        <is>
          <t>exercise</t>
        </is>
      </c>
    </row>
    <row r="677">
      <c r="A677" t="inlineStr">
        <is>
          <t>cable-crossover-low</t>
        </is>
      </c>
      <c r="B677">
        <f>exercises!C655</f>
        <v/>
      </c>
      <c r="C677" t="inlineStr">
        <is>
          <t>Low-to-High Cable Crossover</t>
        </is>
      </c>
      <c r="D677" t="inlineStr">
        <is>
          <t>exercise</t>
        </is>
      </c>
    </row>
    <row r="678">
      <c r="A678" t="inlineStr">
        <is>
          <t>svend-press</t>
        </is>
      </c>
      <c r="B678">
        <f>exercises!C656</f>
        <v/>
      </c>
      <c r="C678" t="inlineStr">
        <is>
          <t>Svend Press</t>
        </is>
      </c>
      <c r="D678" t="inlineStr">
        <is>
          <t>exercise</t>
        </is>
      </c>
    </row>
    <row r="679">
      <c r="A679" t="inlineStr">
        <is>
          <t>incline-bench-rear-delt-fly</t>
        </is>
      </c>
      <c r="B679">
        <f>exercises!C657</f>
        <v/>
      </c>
      <c r="C679" t="inlineStr">
        <is>
          <t>Incline Bench Rear Delt Fly</t>
        </is>
      </c>
      <c r="D679" t="inlineStr">
        <is>
          <t>exercise</t>
        </is>
      </c>
    </row>
    <row r="680">
      <c r="A680" t="inlineStr">
        <is>
          <t>cuban-press</t>
        </is>
      </c>
      <c r="B680">
        <f>exercises!C658</f>
        <v/>
      </c>
      <c r="C680" t="inlineStr">
        <is>
          <t>Cuban Press</t>
        </is>
      </c>
      <c r="D680" t="inlineStr">
        <is>
          <t>exercise</t>
        </is>
      </c>
    </row>
    <row r="681">
      <c r="A681" t="inlineStr">
        <is>
          <t>bradford-press</t>
        </is>
      </c>
      <c r="B681">
        <f>exercises!C659</f>
        <v/>
      </c>
      <c r="C681" t="inlineStr">
        <is>
          <t>Bradford Press</t>
        </is>
      </c>
      <c r="D681" t="inlineStr">
        <is>
          <t>exercise</t>
        </is>
      </c>
    </row>
    <row r="682">
      <c r="A682" t="inlineStr">
        <is>
          <t>banded-good-morning</t>
        </is>
      </c>
      <c r="B682">
        <f>exercises!C660</f>
        <v/>
      </c>
      <c r="C682" t="inlineStr">
        <is>
          <t>Banded Good Morning</t>
        </is>
      </c>
      <c r="D682" t="inlineStr">
        <is>
          <t>exercise</t>
        </is>
      </c>
    </row>
    <row r="683">
      <c r="A683" t="inlineStr">
        <is>
          <t>seated-good-morning</t>
        </is>
      </c>
      <c r="B683">
        <f>exercises!C661</f>
        <v/>
      </c>
      <c r="C683" t="inlineStr">
        <is>
          <t>Seated Good Morning</t>
        </is>
      </c>
      <c r="D683" t="inlineStr">
        <is>
          <t>exercise</t>
        </is>
      </c>
    </row>
    <row r="684">
      <c r="A684" t="inlineStr">
        <is>
          <t>jefferson-deadlift</t>
        </is>
      </c>
      <c r="B684">
        <f>exercises!C662</f>
        <v/>
      </c>
      <c r="C684" t="inlineStr">
        <is>
          <t>Jefferson Deadlift</t>
        </is>
      </c>
      <c r="D684" t="inlineStr">
        <is>
          <t>exercise</t>
        </is>
      </c>
    </row>
    <row r="685">
      <c r="A685" t="inlineStr">
        <is>
          <t>rack-pull</t>
        </is>
      </c>
      <c r="B685">
        <f>exercises!C663</f>
        <v/>
      </c>
      <c r="C685" t="inlineStr">
        <is>
          <t>Rack Pull</t>
        </is>
      </c>
      <c r="D685" t="inlineStr">
        <is>
          <t>exercise</t>
        </is>
      </c>
    </row>
    <row r="686">
      <c r="A686" t="inlineStr">
        <is>
          <t>block-pull</t>
        </is>
      </c>
      <c r="B686">
        <f>exercises!C664</f>
        <v/>
      </c>
      <c r="C686" t="inlineStr">
        <is>
          <t>Block Pull</t>
        </is>
      </c>
      <c r="D686" t="inlineStr">
        <is>
          <t>exercise</t>
        </is>
      </c>
    </row>
    <row r="687">
      <c r="A687" t="inlineStr">
        <is>
          <t>paused-deadlift</t>
        </is>
      </c>
      <c r="B687">
        <f>exercises!C665</f>
        <v/>
      </c>
      <c r="C687" t="inlineStr">
        <is>
          <t>Paused Deadlift</t>
        </is>
      </c>
      <c r="D687" t="inlineStr">
        <is>
          <t>exercise</t>
        </is>
      </c>
    </row>
    <row r="688">
      <c r="A688" t="inlineStr">
        <is>
          <t>snatch-deadlift</t>
        </is>
      </c>
      <c r="B688">
        <f>exercises!C666</f>
        <v/>
      </c>
      <c r="C688" t="inlineStr">
        <is>
          <t>Snatch Deadlift</t>
        </is>
      </c>
      <c r="D688" t="inlineStr">
        <is>
          <t>exercise</t>
        </is>
      </c>
    </row>
    <row r="689">
      <c r="A689" t="inlineStr">
        <is>
          <t>clean-deadlift</t>
        </is>
      </c>
      <c r="B689">
        <f>exercises!C667</f>
        <v/>
      </c>
      <c r="C689" t="inlineStr">
        <is>
          <t>Clean Deadlift</t>
        </is>
      </c>
      <c r="D689" t="inlineStr">
        <is>
          <t>exercise</t>
        </is>
      </c>
    </row>
    <row r="690">
      <c r="A690" t="inlineStr">
        <is>
          <t>single-arm-kettlebell-swing</t>
        </is>
      </c>
      <c r="B690">
        <f>exercises!C668</f>
        <v/>
      </c>
      <c r="C690" t="inlineStr">
        <is>
          <t>Single-Arm Kettlebell Swing</t>
        </is>
      </c>
      <c r="D690" t="inlineStr">
        <is>
          <t>exercise</t>
        </is>
      </c>
    </row>
    <row r="691">
      <c r="A691" t="inlineStr">
        <is>
          <t>alternating-kettlebell-swing</t>
        </is>
      </c>
      <c r="B691">
        <f>exercises!C669</f>
        <v/>
      </c>
      <c r="C691" t="inlineStr">
        <is>
          <t>Alternating Kettlebell Swing</t>
        </is>
      </c>
      <c r="D691" t="inlineStr">
        <is>
          <t>exercise</t>
        </is>
      </c>
    </row>
    <row r="692">
      <c r="A692" t="inlineStr">
        <is>
          <t>b-stance-rdl</t>
        </is>
      </c>
      <c r="B692">
        <f>exercises!C670</f>
        <v/>
      </c>
      <c r="C692" t="inlineStr">
        <is>
          <t>B-Stance RDL</t>
        </is>
      </c>
      <c r="D692" t="inlineStr">
        <is>
          <t>exercise</t>
        </is>
      </c>
    </row>
    <row r="693">
      <c r="A693" t="inlineStr">
        <is>
          <t>staggered-stance-deadlift</t>
        </is>
      </c>
      <c r="B693">
        <f>exercises!C671</f>
        <v/>
      </c>
      <c r="C693" t="inlineStr">
        <is>
          <t>Staggered Stance Deadlift</t>
        </is>
      </c>
      <c r="D693" t="inlineStr">
        <is>
          <t>exercise</t>
        </is>
      </c>
    </row>
    <row r="694">
      <c r="A694" t="inlineStr">
        <is>
          <t>good-girl-bad-girl</t>
        </is>
      </c>
      <c r="B694">
        <f>exercises!C672</f>
        <v/>
      </c>
      <c r="C694" t="inlineStr">
        <is>
          <t>Hip Abduction Machine</t>
        </is>
      </c>
      <c r="D694" t="inlineStr">
        <is>
          <t>exercise</t>
        </is>
      </c>
    </row>
    <row r="695">
      <c r="A695" t="inlineStr">
        <is>
          <t>hip-adduction-machine</t>
        </is>
      </c>
      <c r="B695">
        <f>exercises!C673</f>
        <v/>
      </c>
      <c r="C695" t="inlineStr">
        <is>
          <t>Hip Adduction Machine</t>
        </is>
      </c>
      <c r="D695" t="inlineStr">
        <is>
          <t>exercise</t>
        </is>
      </c>
    </row>
    <row r="696">
      <c r="A696" t="inlineStr">
        <is>
          <t>cable-pull-through</t>
        </is>
      </c>
      <c r="B696">
        <f>exercises!C674</f>
        <v/>
      </c>
      <c r="C696" t="inlineStr">
        <is>
          <t>Cable Pull-Through</t>
        </is>
      </c>
      <c r="D696" t="inlineStr">
        <is>
          <t>exercise</t>
        </is>
      </c>
    </row>
    <row r="697">
      <c r="A697" t="inlineStr">
        <is>
          <t>banded-pull-through</t>
        </is>
      </c>
      <c r="B697">
        <f>exercises!C675</f>
        <v/>
      </c>
      <c r="C697" t="inlineStr">
        <is>
          <t>Banded Pull-Through</t>
        </is>
      </c>
      <c r="D697" t="inlineStr">
        <is>
          <t>exercise</t>
        </is>
      </c>
    </row>
    <row r="698">
      <c r="A698" t="inlineStr">
        <is>
          <t>frog-pump</t>
        </is>
      </c>
      <c r="B698">
        <f>exercises!C676</f>
        <v/>
      </c>
      <c r="C698" t="inlineStr">
        <is>
          <t>Frog Pump</t>
        </is>
      </c>
      <c r="D698" t="inlineStr">
        <is>
          <t>exercise</t>
        </is>
      </c>
    </row>
    <row r="699">
      <c r="A699" t="inlineStr">
        <is>
          <t>barbell-frog-pump</t>
        </is>
      </c>
      <c r="B699">
        <f>exercises!C677</f>
        <v/>
      </c>
      <c r="C699" t="inlineStr">
        <is>
          <t>Barbell Frog Pump</t>
        </is>
      </c>
      <c r="D699" t="inlineStr">
        <is>
          <t>exercise</t>
        </is>
      </c>
    </row>
    <row r="700">
      <c r="A700" t="inlineStr">
        <is>
          <t>banded-side-step</t>
        </is>
      </c>
      <c r="B700">
        <f>exercises!C678</f>
        <v/>
      </c>
      <c r="C700" t="inlineStr">
        <is>
          <t>Banded Side Step</t>
        </is>
      </c>
      <c r="D700" t="inlineStr">
        <is>
          <t>exercise</t>
        </is>
      </c>
    </row>
    <row r="701">
      <c r="A701" t="inlineStr">
        <is>
          <t>bulgarian-bag-spin</t>
        </is>
      </c>
      <c r="B701">
        <f>exercises!C679</f>
        <v/>
      </c>
      <c r="C701" t="inlineStr">
        <is>
          <t>Bulgarian Bag Spin</t>
        </is>
      </c>
      <c r="D701" t="inlineStr">
        <is>
          <t>exercise</t>
        </is>
      </c>
    </row>
    <row r="702">
      <c r="A702" t="inlineStr">
        <is>
          <t>clean-pulls-from-blocks</t>
        </is>
      </c>
      <c r="B702">
        <f>exercises!C680</f>
        <v/>
      </c>
      <c r="C702" t="inlineStr">
        <is>
          <t>Clean Pulls from Blocks</t>
        </is>
      </c>
      <c r="D702" t="inlineStr">
        <is>
          <t>exercise</t>
        </is>
      </c>
    </row>
    <row r="703">
      <c r="A703" t="inlineStr">
        <is>
          <t>snatch-pulls-from-blocks</t>
        </is>
      </c>
      <c r="B703">
        <f>exercises!C681</f>
        <v/>
      </c>
      <c r="C703" t="inlineStr">
        <is>
          <t>Snatch Pulls from Blocks</t>
        </is>
      </c>
      <c r="D703" t="inlineStr">
        <is>
          <t>exercise</t>
        </is>
      </c>
    </row>
    <row r="704">
      <c r="A704" t="inlineStr">
        <is>
          <t>zercher-good-morning</t>
        </is>
      </c>
      <c r="B704">
        <f>exercises!C682</f>
        <v/>
      </c>
      <c r="C704" t="inlineStr">
        <is>
          <t>Zercher Good Morning</t>
        </is>
      </c>
      <c r="D704" t="inlineStr">
        <is>
          <t>exercise</t>
        </is>
      </c>
    </row>
    <row r="705">
      <c r="A705" t="inlineStr">
        <is>
          <t>pendulum-quad-squat</t>
        </is>
      </c>
      <c r="B705">
        <f>exercises!C683</f>
        <v/>
      </c>
      <c r="C705" t="inlineStr">
        <is>
          <t>Pendulum Quad Squat</t>
        </is>
      </c>
      <c r="D705" t="inlineStr">
        <is>
          <t>exercise</t>
        </is>
      </c>
    </row>
    <row r="706">
      <c r="A706" t="inlineStr">
        <is>
          <t>dumbbell-jump-squat</t>
        </is>
      </c>
      <c r="B706">
        <f>exercises!C684</f>
        <v/>
      </c>
      <c r="C706" t="inlineStr">
        <is>
          <t>Dumbbell Jump Squat</t>
        </is>
      </c>
      <c r="D706" t="inlineStr">
        <is>
          <t>exercise</t>
        </is>
      </c>
    </row>
    <row r="707">
      <c r="A707" t="inlineStr">
        <is>
          <t>depth-drop</t>
        </is>
      </c>
      <c r="B707">
        <f>exercises!C685</f>
        <v/>
      </c>
      <c r="C707" t="inlineStr">
        <is>
          <t>Depth Drop</t>
        </is>
      </c>
      <c r="D707" t="inlineStr">
        <is>
          <t>exercise</t>
        </is>
      </c>
    </row>
    <row r="708">
      <c r="A708" t="inlineStr">
        <is>
          <t>sprinters-step-up</t>
        </is>
      </c>
      <c r="B708">
        <f>exercises!C686</f>
        <v/>
      </c>
      <c r="C708" t="inlineStr">
        <is>
          <t>Sprinter's Step-Up</t>
        </is>
      </c>
      <c r="D708" t="inlineStr">
        <is>
          <t>exercise</t>
        </is>
      </c>
    </row>
    <row r="709">
      <c r="A709" t="inlineStr">
        <is>
          <t>sprint-on-spot</t>
        </is>
      </c>
      <c r="B709">
        <f>exercises!C687</f>
        <v/>
      </c>
      <c r="C709" t="inlineStr">
        <is>
          <t>Sprint in Place</t>
        </is>
      </c>
      <c r="D709" t="inlineStr">
        <is>
          <t>exercise</t>
        </is>
      </c>
    </row>
    <row r="710">
      <c r="A710" t="inlineStr">
        <is>
          <t>shadow-boxing</t>
        </is>
      </c>
      <c r="B710">
        <f>exercises!C688</f>
        <v/>
      </c>
      <c r="C710" t="inlineStr">
        <is>
          <t>Shadow Boxing</t>
        </is>
      </c>
      <c r="D710" t="inlineStr">
        <is>
          <t>exercise</t>
        </is>
      </c>
    </row>
    <row r="711">
      <c r="A711" t="inlineStr">
        <is>
          <t>squat-thrust</t>
        </is>
      </c>
      <c r="B711">
        <f>exercises!C689</f>
        <v/>
      </c>
      <c r="C711" t="inlineStr">
        <is>
          <t>Squat Thrust</t>
        </is>
      </c>
      <c r="D711" t="inlineStr">
        <is>
          <t>exercise</t>
        </is>
      </c>
    </row>
    <row r="712">
      <c r="A712" t="inlineStr">
        <is>
          <t>inverted-shoulder-press</t>
        </is>
      </c>
      <c r="B712">
        <f>exercises!C690</f>
        <v/>
      </c>
      <c r="C712" t="inlineStr">
        <is>
          <t>Inverted Shoulder Press</t>
        </is>
      </c>
      <c r="D712" t="inlineStr">
        <is>
          <t>exercise</t>
        </is>
      </c>
    </row>
    <row r="713">
      <c r="A713" t="inlineStr">
        <is>
          <t>stretching-routine</t>
        </is>
      </c>
      <c r="B713">
        <f>exercises!C691</f>
        <v/>
      </c>
      <c r="C713" t="inlineStr">
        <is>
          <t>Stretching Routine</t>
        </is>
      </c>
      <c r="D713" t="inlineStr">
        <is>
          <t>exercise</t>
        </is>
      </c>
    </row>
    <row r="714">
      <c r="A714" t="inlineStr">
        <is>
          <t>foam-rolling-routine</t>
        </is>
      </c>
      <c r="B714">
        <f>exercises!C692</f>
        <v/>
      </c>
      <c r="C714" t="inlineStr">
        <is>
          <t>Foam Rolling Routine</t>
        </is>
      </c>
      <c r="D714" t="inlineStr">
        <is>
          <t>exercise</t>
        </is>
      </c>
    </row>
    <row r="715">
      <c r="A715" t="inlineStr">
        <is>
          <t>cooldown</t>
        </is>
      </c>
      <c r="B715">
        <f>exercises!C693</f>
        <v/>
      </c>
      <c r="C715" t="inlineStr">
        <is>
          <t>Cooldown</t>
        </is>
      </c>
      <c r="D715" t="inlineStr">
        <is>
          <t>exercise</t>
        </is>
      </c>
    </row>
    <row r="716">
      <c r="A716" t="inlineStr">
        <is>
          <t>meditation</t>
        </is>
      </c>
      <c r="B716">
        <f>exercises!C694</f>
        <v/>
      </c>
      <c r="C716" t="inlineStr">
        <is>
          <t>Meditation</t>
        </is>
      </c>
      <c r="D716" t="inlineStr">
        <is>
          <t>exercise</t>
        </is>
      </c>
    </row>
    <row r="717">
      <c r="A717" t="inlineStr">
        <is>
          <t>breath-work</t>
        </is>
      </c>
      <c r="B717">
        <f>exercises!C695</f>
        <v/>
      </c>
      <c r="C717" t="inlineStr">
        <is>
          <t>Breath Work</t>
        </is>
      </c>
      <c r="D717" t="inlineStr">
        <is>
          <t>exercise</t>
        </is>
      </c>
    </row>
    <row r="718">
      <c r="A718" t="inlineStr">
        <is>
          <t>weighted-step-down</t>
        </is>
      </c>
      <c r="B718">
        <f>exercises!C696</f>
        <v/>
      </c>
      <c r="C718" t="inlineStr">
        <is>
          <t>Weighted Step-Down</t>
        </is>
      </c>
      <c r="D718" t="inlineStr">
        <is>
          <t>exercise</t>
        </is>
      </c>
    </row>
    <row r="719">
      <c r="A719" t="inlineStr">
        <is>
          <t>wall-walks-physio</t>
        </is>
      </c>
      <c r="B719">
        <f>exercises!C697</f>
        <v/>
      </c>
      <c r="C719" t="inlineStr">
        <is>
          <t>Wall Walks (Physio)</t>
        </is>
      </c>
      <c r="D719" t="inlineStr">
        <is>
          <t>exercise</t>
        </is>
      </c>
    </row>
    <row r="720">
      <c r="A720" t="inlineStr">
        <is>
          <t>calf-stretch-step</t>
        </is>
      </c>
      <c r="B720">
        <f>exercises!C698</f>
        <v/>
      </c>
      <c r="C720" t="inlineStr">
        <is>
          <t>Calf Stretch on Step</t>
        </is>
      </c>
      <c r="D720" t="inlineStr">
        <is>
          <t>exercise</t>
        </is>
      </c>
    </row>
    <row r="721">
      <c r="A721" t="inlineStr">
        <is>
          <t>banded-overhead-stretch</t>
        </is>
      </c>
      <c r="B721">
        <f>exercises!C699</f>
        <v/>
      </c>
      <c r="C721" t="inlineStr">
        <is>
          <t>Banded Overhead Stretch</t>
        </is>
      </c>
      <c r="D721" t="inlineStr">
        <is>
          <t>exercise</t>
        </is>
      </c>
    </row>
    <row r="722">
      <c r="A722" t="inlineStr">
        <is>
          <t>pilates-leg-pull-back</t>
        </is>
      </c>
      <c r="B722">
        <f>exercises!C700</f>
        <v/>
      </c>
      <c r="C722" t="inlineStr">
        <is>
          <t>Leg Pull Back</t>
        </is>
      </c>
      <c r="D722" t="inlineStr">
        <is>
          <t>exercise</t>
        </is>
      </c>
    </row>
    <row r="723">
      <c r="A723" t="inlineStr">
        <is>
          <t>sotts-press-light</t>
        </is>
      </c>
      <c r="B723">
        <f>exercises!C701</f>
        <v/>
      </c>
      <c r="C723" t="inlineStr">
        <is>
          <t>Light Sotts Press</t>
        </is>
      </c>
      <c r="D723" t="inlineStr">
        <is>
          <t>exercise</t>
        </is>
      </c>
    </row>
    <row r="724">
      <c r="A724" t="inlineStr">
        <is>
          <t>barbell-good-morning-paused</t>
        </is>
      </c>
      <c r="B724">
        <f>exercises!C702</f>
        <v/>
      </c>
      <c r="C724" t="inlineStr">
        <is>
          <t>Paused Good Morning</t>
        </is>
      </c>
      <c r="D724" t="inlineStr">
        <is>
          <t>exercise</t>
        </is>
      </c>
    </row>
    <row r="725">
      <c r="A725" t="inlineStr">
        <is>
          <t>banded-bench-press</t>
        </is>
      </c>
      <c r="B725">
        <f>exercises!C703</f>
        <v/>
      </c>
      <c r="C725" t="inlineStr">
        <is>
          <t>Banded Bench Press</t>
        </is>
      </c>
      <c r="D725" t="inlineStr">
        <is>
          <t>exercise</t>
        </is>
      </c>
    </row>
    <row r="726">
      <c r="A726" t="inlineStr">
        <is>
          <t>banded-squat</t>
        </is>
      </c>
      <c r="B726">
        <f>exercises!C704</f>
        <v/>
      </c>
      <c r="C726" t="inlineStr">
        <is>
          <t>Banded Squat</t>
        </is>
      </c>
      <c r="D726" t="inlineStr">
        <is>
          <t>exercise</t>
        </is>
      </c>
    </row>
    <row r="727">
      <c r="A727" t="inlineStr">
        <is>
          <t>banded-deadlift</t>
        </is>
      </c>
      <c r="B727">
        <f>exercises!C705</f>
        <v/>
      </c>
      <c r="C727" t="inlineStr">
        <is>
          <t>Banded Deadlift</t>
        </is>
      </c>
      <c r="D727" t="inlineStr">
        <is>
          <t>exercise</t>
        </is>
      </c>
    </row>
    <row r="728">
      <c r="A728" t="inlineStr">
        <is>
          <t>chain-bench-press</t>
        </is>
      </c>
      <c r="B728">
        <f>exercises!C706</f>
        <v/>
      </c>
      <c r="C728" t="inlineStr">
        <is>
          <t>Chain Bench Press</t>
        </is>
      </c>
      <c r="D728" t="inlineStr">
        <is>
          <t>exercise</t>
        </is>
      </c>
    </row>
    <row r="729">
      <c r="A729" t="inlineStr">
        <is>
          <t>rest-day</t>
        </is>
      </c>
      <c r="B729" t="inlineStr">
        <is>
          <t>Rest Day</t>
        </is>
      </c>
      <c r="C729" t="inlineStr">
        <is>
          <t>Rest Day</t>
        </is>
      </c>
      <c r="D729" t="inlineStr">
        <is>
          <t>exercise</t>
        </is>
      </c>
    </row>
  </sheetData>
  <sheetProtection selectLockedCells="0" selectUnlockedCells="0" sheet="1" objects="1" insertRows="1" insertHyperlinks="1" autoFilter="1" scenarios="1" formatColumns="1" deleteColumns="1" insertColumns="1" pivotTables="1" deleteRows="1" formatCells="1" formatRows="1" sort="1"/>
  <pageMargins left="0.7" right="0.7" top="0.75" bottom="0.75" header="0.3" footer="0.3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39"/>
  <sheetViews>
    <sheetView workbookViewId="0">
      <selection activeCell="A1" sqref="A1"/>
    </sheetView>
  </sheetViews>
  <sheetFormatPr baseColWidth="10" defaultColWidth="8.83203125" defaultRowHeight="15"/>
  <cols>
    <col width="16" customWidth="1" min="1" max="1"/>
    <col width="4" customWidth="1" min="2" max="2"/>
    <col width="12" customWidth="1" min="3" max="3"/>
    <col width="28" customWidth="1" min="4" max="4"/>
    <col width="14" customWidth="1" min="5" max="5"/>
    <col width="8" customWidth="1" min="6" max="6"/>
    <col width="10" customWidth="1" min="7" max="7"/>
    <col width="40" customWidth="1" min="8" max="8"/>
  </cols>
  <sheetData>
    <row r="1" hidden="1">
      <c r="A1" t="inlineStr">
        <is>
          <t>workout_id</t>
        </is>
      </c>
      <c r="B1" t="inlineStr">
        <is>
          <t>step_order</t>
        </is>
      </c>
      <c r="C1" t="inlineStr">
        <is>
          <t>scheme</t>
        </is>
      </c>
      <c r="D1" t="inlineStr">
        <is>
          <t>exercise_id</t>
        </is>
      </c>
      <c r="E1" t="inlineStr">
        <is>
          <t>reps_or_distance</t>
        </is>
      </c>
      <c r="F1" t="inlineStr">
        <is>
          <t>unit</t>
        </is>
      </c>
      <c r="G1" t="inlineStr">
        <is>
          <t>load_kg</t>
        </is>
      </c>
      <c r="H1" t="inlineStr">
        <is>
          <t>notes_en</t>
        </is>
      </c>
    </row>
    <row r="2" customFormat="1" s="3">
      <c r="A2" s="5" t="inlineStr">
        <is>
          <t>Workout</t>
        </is>
      </c>
      <c r="B2" s="5" t="inlineStr">
        <is>
          <t>#</t>
        </is>
      </c>
      <c r="C2" s="5" t="inlineStr">
        <is>
          <t>Scheme</t>
        </is>
      </c>
      <c r="D2" s="5" t="inlineStr">
        <is>
          <t>ID</t>
        </is>
      </c>
      <c r="E2" s="5" t="inlineStr">
        <is>
          <t>Reps / Distance</t>
        </is>
      </c>
      <c r="F2" s="5" t="inlineStr">
        <is>
          <t>Unit</t>
        </is>
      </c>
      <c r="G2" s="5" t="inlineStr">
        <is>
          <t>Load (kg)</t>
        </is>
      </c>
      <c r="H2" s="5" t="inlineStr">
        <is>
          <t>Notes</t>
        </is>
      </c>
    </row>
    <row r="3">
      <c r="A3" t="inlineStr">
        <is>
          <t>fran</t>
        </is>
      </c>
      <c r="B3" t="n">
        <v>1</v>
      </c>
      <c r="C3" t="inlineStr">
        <is>
          <t>21-15-9</t>
        </is>
      </c>
      <c r="D3" t="inlineStr">
        <is>
          <t>barbell-thruster</t>
        </is>
      </c>
      <c r="E3" t="inlineStr">
        <is>
          <t>21-15-9</t>
        </is>
      </c>
      <c r="F3" t="inlineStr">
        <is>
          <t>reps</t>
        </is>
      </c>
      <c r="G3" t="n">
        <v>43</v>
      </c>
      <c r="H3" t="inlineStr">
        <is>
          <t>Rx male 43kg / female 30kg</t>
        </is>
      </c>
    </row>
    <row r="4">
      <c r="A4" t="inlineStr">
        <is>
          <t>fran</t>
        </is>
      </c>
      <c r="B4" t="n">
        <v>2</v>
      </c>
      <c r="C4" t="inlineStr">
        <is>
          <t>21-15-9</t>
        </is>
      </c>
      <c r="D4" t="inlineStr">
        <is>
          <t>pull-up</t>
        </is>
      </c>
      <c r="E4" t="inlineStr">
        <is>
          <t>21-15-9</t>
        </is>
      </c>
      <c r="F4" t="inlineStr">
        <is>
          <t>reps</t>
        </is>
      </c>
      <c r="G4" t="n">
        <v>0</v>
      </c>
      <c r="H4" t="inlineStr">
        <is>
          <t>Kipping allowed</t>
        </is>
      </c>
    </row>
    <row r="5">
      <c r="A5" t="inlineStr">
        <is>
          <t>cindy</t>
        </is>
      </c>
      <c r="B5" t="n">
        <v>1</v>
      </c>
      <c r="C5" t="inlineStr">
        <is>
          <t>amrap</t>
        </is>
      </c>
      <c r="D5" t="inlineStr">
        <is>
          <t>pull-up</t>
        </is>
      </c>
      <c r="E5" t="n">
        <v>5</v>
      </c>
      <c r="F5" t="inlineStr">
        <is>
          <t>reps</t>
        </is>
      </c>
      <c r="G5" t="n">
        <v>0</v>
      </c>
      <c r="H5" t="inlineStr">
        <is>
          <t>1</t>
        </is>
      </c>
    </row>
    <row r="6">
      <c r="A6" t="inlineStr">
        <is>
          <t>cindy</t>
        </is>
      </c>
      <c r="B6" t="n">
        <v>2</v>
      </c>
      <c r="C6" t="inlineStr">
        <is>
          <t>amrap</t>
        </is>
      </c>
      <c r="D6" t="inlineStr">
        <is>
          <t>push-up</t>
        </is>
      </c>
      <c r="E6" t="n">
        <v>10</v>
      </c>
      <c r="F6" t="inlineStr">
        <is>
          <t>reps</t>
        </is>
      </c>
      <c r="G6" t="n">
        <v>0</v>
      </c>
      <c r="H6" t="inlineStr">
        <is>
          <t>1</t>
        </is>
      </c>
    </row>
    <row r="7">
      <c r="A7" t="inlineStr">
        <is>
          <t>cindy</t>
        </is>
      </c>
      <c r="B7" t="n">
        <v>3</v>
      </c>
      <c r="C7" t="inlineStr">
        <is>
          <t>amrap</t>
        </is>
      </c>
      <c r="D7" t="inlineStr">
        <is>
          <t>air-squat</t>
        </is>
      </c>
      <c r="E7" t="n">
        <v>15</v>
      </c>
      <c r="F7" t="inlineStr">
        <is>
          <t>reps</t>
        </is>
      </c>
      <c r="G7" t="n">
        <v>0</v>
      </c>
      <c r="H7" t="inlineStr">
        <is>
          <t>1</t>
        </is>
      </c>
    </row>
    <row r="8">
      <c r="A8" t="inlineStr">
        <is>
          <t>grace</t>
        </is>
      </c>
      <c r="B8" t="n">
        <v>1</v>
      </c>
      <c r="C8" t="inlineStr">
        <is>
          <t>for-time</t>
        </is>
      </c>
      <c r="D8" t="inlineStr">
        <is>
          <t>barbell-clean-jerk</t>
        </is>
      </c>
      <c r="E8" t="n">
        <v>30</v>
      </c>
      <c r="F8" t="inlineStr">
        <is>
          <t>reps</t>
        </is>
      </c>
      <c r="G8" t="n">
        <v>61</v>
      </c>
      <c r="H8" t="inlineStr">
        <is>
          <t>Rx male 61kg / female 43kg</t>
        </is>
      </c>
    </row>
    <row r="9">
      <c r="A9" t="inlineStr">
        <is>
          <t>isabel</t>
        </is>
      </c>
      <c r="B9" t="n">
        <v>1</v>
      </c>
      <c r="C9" t="inlineStr">
        <is>
          <t>for-time</t>
        </is>
      </c>
      <c r="D9" t="inlineStr">
        <is>
          <t>barbell-snatch</t>
        </is>
      </c>
      <c r="E9" t="n">
        <v>30</v>
      </c>
      <c r="F9" t="inlineStr">
        <is>
          <t>reps</t>
        </is>
      </c>
      <c r="G9" t="n">
        <v>61</v>
      </c>
      <c r="H9" t="inlineStr">
        <is>
          <t>Rx male 61kg / female 43kg</t>
        </is>
      </c>
    </row>
    <row r="10">
      <c r="A10" t="inlineStr">
        <is>
          <t>karen</t>
        </is>
      </c>
      <c r="B10" t="n">
        <v>1</v>
      </c>
      <c r="C10" t="inlineStr">
        <is>
          <t>for-time</t>
        </is>
      </c>
      <c r="D10" t="inlineStr">
        <is>
          <t>wall-ball-shot</t>
        </is>
      </c>
      <c r="E10" t="n">
        <v>150</v>
      </c>
      <c r="F10" t="inlineStr">
        <is>
          <t>reps</t>
        </is>
      </c>
      <c r="G10" t="n">
        <v>9</v>
      </c>
      <c r="H10" t="inlineStr">
        <is>
          <t>Rx male 9kg / female 6kg, 10ft target</t>
        </is>
      </c>
    </row>
    <row r="11">
      <c r="A11" t="inlineStr">
        <is>
          <t>helen</t>
        </is>
      </c>
      <c r="B11" t="n">
        <v>1</v>
      </c>
      <c r="C11" t="inlineStr">
        <is>
          <t>3-rounds</t>
        </is>
      </c>
      <c r="D11" t="inlineStr">
        <is>
          <t>400m-run</t>
        </is>
      </c>
      <c r="E11" t="n">
        <v>400</v>
      </c>
      <c r="F11" t="inlineStr">
        <is>
          <t>m</t>
        </is>
      </c>
      <c r="G11" t="n">
        <v>0</v>
      </c>
      <c r="H11" t="inlineStr">
        <is>
          <t>1</t>
        </is>
      </c>
    </row>
    <row r="12">
      <c r="A12" t="inlineStr">
        <is>
          <t>helen</t>
        </is>
      </c>
      <c r="B12" t="n">
        <v>2</v>
      </c>
      <c r="C12" t="inlineStr">
        <is>
          <t>3-rounds</t>
        </is>
      </c>
      <c r="D12" t="inlineStr">
        <is>
          <t>kettlebell-swing</t>
        </is>
      </c>
      <c r="E12" t="n">
        <v>21</v>
      </c>
      <c r="F12" t="inlineStr">
        <is>
          <t>reps</t>
        </is>
      </c>
      <c r="G12" t="n">
        <v>24</v>
      </c>
      <c r="H12" t="inlineStr">
        <is>
          <t>American swing</t>
        </is>
      </c>
    </row>
    <row r="13">
      <c r="A13" t="inlineStr">
        <is>
          <t>helen</t>
        </is>
      </c>
      <c r="B13" t="n">
        <v>3</v>
      </c>
      <c r="C13" t="inlineStr">
        <is>
          <t>3-rounds</t>
        </is>
      </c>
      <c r="D13" t="inlineStr">
        <is>
          <t>pull-up</t>
        </is>
      </c>
      <c r="E13" t="n">
        <v>12</v>
      </c>
      <c r="F13" t="inlineStr">
        <is>
          <t>reps</t>
        </is>
      </c>
      <c r="G13" t="n">
        <v>0</v>
      </c>
      <c r="H13" t="inlineStr">
        <is>
          <t>1</t>
        </is>
      </c>
    </row>
    <row r="14">
      <c r="A14" t="inlineStr">
        <is>
          <t>annie</t>
        </is>
      </c>
      <c r="B14" t="n">
        <v>1</v>
      </c>
      <c r="C14" t="inlineStr">
        <is>
          <t>50-40-30-20-10</t>
        </is>
      </c>
      <c r="D14" t="inlineStr">
        <is>
          <t>double-under</t>
        </is>
      </c>
      <c r="E14" t="inlineStr">
        <is>
          <t>50-40-30-20-10</t>
        </is>
      </c>
      <c r="F14" t="inlineStr">
        <is>
          <t>reps</t>
        </is>
      </c>
      <c r="G14" t="n">
        <v>0</v>
      </c>
      <c r="H14" t="inlineStr">
        <is>
          <t>1</t>
        </is>
      </c>
    </row>
    <row r="15">
      <c r="A15" t="inlineStr">
        <is>
          <t>annie</t>
        </is>
      </c>
      <c r="B15" t="n">
        <v>2</v>
      </c>
      <c r="C15" t="inlineStr">
        <is>
          <t>50-40-30-20-10</t>
        </is>
      </c>
      <c r="D15" t="inlineStr">
        <is>
          <t>sit-up</t>
        </is>
      </c>
      <c r="E15" t="inlineStr">
        <is>
          <t>50-40-30-20-10</t>
        </is>
      </c>
      <c r="F15" t="inlineStr">
        <is>
          <t>reps</t>
        </is>
      </c>
      <c r="G15" t="n">
        <v>0</v>
      </c>
      <c r="H15" t="inlineStr">
        <is>
          <t>1</t>
        </is>
      </c>
    </row>
    <row r="16">
      <c r="A16" t="inlineStr">
        <is>
          <t>murph</t>
        </is>
      </c>
      <c r="B16" t="n">
        <v>1</v>
      </c>
      <c r="C16" t="inlineStr">
        <is>
          <t>for-time</t>
        </is>
      </c>
      <c r="D16" t="inlineStr">
        <is>
          <t>walk</t>
        </is>
      </c>
      <c r="E16" t="n">
        <v>1609</v>
      </c>
      <c r="F16" t="inlineStr">
        <is>
          <t>m</t>
        </is>
      </c>
      <c r="G16" t="n">
        <v>0</v>
      </c>
      <c r="H16" t="inlineStr">
        <is>
          <t>1 mile run</t>
        </is>
      </c>
    </row>
    <row r="17">
      <c r="A17" t="inlineStr">
        <is>
          <t>murph</t>
        </is>
      </c>
      <c r="B17" t="n">
        <v>2</v>
      </c>
      <c r="C17" t="inlineStr">
        <is>
          <t>for-time</t>
        </is>
      </c>
      <c r="D17" t="inlineStr">
        <is>
          <t>pull-up</t>
        </is>
      </c>
      <c r="E17" t="n">
        <v>100</v>
      </c>
      <c r="F17" t="inlineStr">
        <is>
          <t>reps</t>
        </is>
      </c>
      <c r="G17" t="n">
        <v>0</v>
      </c>
      <c r="H17" t="inlineStr">
        <is>
          <t>1</t>
        </is>
      </c>
    </row>
    <row r="18">
      <c r="A18" t="inlineStr">
        <is>
          <t>murph</t>
        </is>
      </c>
      <c r="B18" t="n">
        <v>3</v>
      </c>
      <c r="C18" t="inlineStr">
        <is>
          <t>for-time</t>
        </is>
      </c>
      <c r="D18" t="inlineStr">
        <is>
          <t>push-up</t>
        </is>
      </c>
      <c r="E18" t="n">
        <v>200</v>
      </c>
      <c r="F18" t="inlineStr">
        <is>
          <t>reps</t>
        </is>
      </c>
      <c r="G18" t="n">
        <v>0</v>
      </c>
      <c r="H18" t="inlineStr">
        <is>
          <t>1</t>
        </is>
      </c>
    </row>
    <row r="19">
      <c r="A19" t="inlineStr">
        <is>
          <t>murph</t>
        </is>
      </c>
      <c r="B19" t="n">
        <v>4</v>
      </c>
      <c r="C19" t="inlineStr">
        <is>
          <t>for-time</t>
        </is>
      </c>
      <c r="D19" t="inlineStr">
        <is>
          <t>air-squat</t>
        </is>
      </c>
      <c r="E19" t="n">
        <v>300</v>
      </c>
      <c r="F19" t="inlineStr">
        <is>
          <t>reps</t>
        </is>
      </c>
      <c r="G19" t="n">
        <v>0</v>
      </c>
      <c r="H19" t="inlineStr">
        <is>
          <t>1</t>
        </is>
      </c>
    </row>
    <row r="20">
      <c r="A20" t="inlineStr">
        <is>
          <t>murph</t>
        </is>
      </c>
      <c r="B20" t="n">
        <v>5</v>
      </c>
      <c r="C20" t="inlineStr">
        <is>
          <t>for-time</t>
        </is>
      </c>
      <c r="D20" t="inlineStr">
        <is>
          <t>walk</t>
        </is>
      </c>
      <c r="E20" t="n">
        <v>1609</v>
      </c>
      <c r="F20" t="inlineStr">
        <is>
          <t>m</t>
        </is>
      </c>
      <c r="G20" t="n">
        <v>0</v>
      </c>
      <c r="H20" t="inlineStr">
        <is>
          <t>1 mile run</t>
        </is>
      </c>
    </row>
    <row r="21">
      <c r="A21" t="inlineStr">
        <is>
          <t>dt</t>
        </is>
      </c>
      <c r="B21" t="n">
        <v>1</v>
      </c>
      <c r="C21" t="inlineStr">
        <is>
          <t>5-rounds</t>
        </is>
      </c>
      <c r="D21" t="inlineStr">
        <is>
          <t>barbell-deadlift</t>
        </is>
      </c>
      <c r="E21" t="n">
        <v>12</v>
      </c>
      <c r="F21" t="inlineStr">
        <is>
          <t>reps</t>
        </is>
      </c>
      <c r="G21" t="n">
        <v>70</v>
      </c>
      <c r="H21" t="inlineStr">
        <is>
          <t>1</t>
        </is>
      </c>
    </row>
    <row r="22">
      <c r="A22" t="inlineStr">
        <is>
          <t>dt</t>
        </is>
      </c>
      <c r="B22" t="n">
        <v>2</v>
      </c>
      <c r="C22" t="inlineStr">
        <is>
          <t>5-rounds</t>
        </is>
      </c>
      <c r="D22" t="inlineStr">
        <is>
          <t>barbell-hang-power-clean</t>
        </is>
      </c>
      <c r="E22" t="n">
        <v>9</v>
      </c>
      <c r="F22" t="inlineStr">
        <is>
          <t>reps</t>
        </is>
      </c>
      <c r="G22" t="n">
        <v>70</v>
      </c>
      <c r="H22" t="inlineStr">
        <is>
          <t>1</t>
        </is>
      </c>
    </row>
    <row r="23">
      <c r="A23" t="inlineStr">
        <is>
          <t>dt</t>
        </is>
      </c>
      <c r="B23" t="n">
        <v>3</v>
      </c>
      <c r="C23" t="inlineStr">
        <is>
          <t>5-rounds</t>
        </is>
      </c>
      <c r="D23" t="inlineStr">
        <is>
          <t>barbell-push-jerk</t>
        </is>
      </c>
      <c r="E23" t="n">
        <v>6</v>
      </c>
      <c r="F23" t="inlineStr">
        <is>
          <t>reps</t>
        </is>
      </c>
      <c r="G23" t="n">
        <v>70</v>
      </c>
      <c r="H23" t="inlineStr">
        <is>
          <t>1</t>
        </is>
      </c>
    </row>
    <row r="24">
      <c r="A24" t="inlineStr">
        <is>
          <t>hyrox-full</t>
        </is>
      </c>
      <c r="B24" t="n">
        <v>1</v>
      </c>
      <c r="C24" t="inlineStr">
        <is>
          <t>for-time</t>
        </is>
      </c>
      <c r="D24" t="inlineStr">
        <is>
          <t>hyrox-1km-run</t>
        </is>
      </c>
      <c r="E24" t="n">
        <v>1000</v>
      </c>
      <c r="F24" t="inlineStr">
        <is>
          <t>m</t>
        </is>
      </c>
      <c r="G24" t="n">
        <v>0</v>
      </c>
      <c r="H24" t="inlineStr">
        <is>
          <t>1</t>
        </is>
      </c>
    </row>
    <row r="25">
      <c r="A25" t="inlineStr">
        <is>
          <t>hyrox-full</t>
        </is>
      </c>
      <c r="B25" t="n">
        <v>2</v>
      </c>
      <c r="C25" t="inlineStr">
        <is>
          <t>for-time</t>
        </is>
      </c>
      <c r="D25" t="inlineStr">
        <is>
          <t>hyrox-ski-erg-1000m</t>
        </is>
      </c>
      <c r="E25" t="n">
        <v>1000</v>
      </c>
      <c r="F25" t="inlineStr">
        <is>
          <t>m</t>
        </is>
      </c>
      <c r="G25" t="n">
        <v>0</v>
      </c>
      <c r="H25" t="inlineStr">
        <is>
          <t>1</t>
        </is>
      </c>
    </row>
    <row r="26">
      <c r="A26" t="inlineStr">
        <is>
          <t>hyrox-full</t>
        </is>
      </c>
      <c r="B26" t="n">
        <v>3</v>
      </c>
      <c r="C26" t="inlineStr">
        <is>
          <t>for-time</t>
        </is>
      </c>
      <c r="D26" t="inlineStr">
        <is>
          <t>hyrox-1km-run</t>
        </is>
      </c>
      <c r="E26" t="n">
        <v>1000</v>
      </c>
      <c r="F26" t="inlineStr">
        <is>
          <t>m</t>
        </is>
      </c>
      <c r="G26" t="n">
        <v>0</v>
      </c>
      <c r="H26" t="inlineStr">
        <is>
          <t>1</t>
        </is>
      </c>
    </row>
    <row r="27">
      <c r="A27" t="inlineStr">
        <is>
          <t>hyrox-full</t>
        </is>
      </c>
      <c r="B27" t="n">
        <v>4</v>
      </c>
      <c r="C27" t="inlineStr">
        <is>
          <t>for-time</t>
        </is>
      </c>
      <c r="D27" t="inlineStr">
        <is>
          <t>hyrox-sled-push-50m</t>
        </is>
      </c>
      <c r="E27" t="n">
        <v>50</v>
      </c>
      <c r="F27" t="inlineStr">
        <is>
          <t>m</t>
        </is>
      </c>
      <c r="G27" t="n">
        <v>102</v>
      </c>
      <c r="H27" t="inlineStr">
        <is>
          <t>Rx male 102kg / female 51kg sled+plate</t>
        </is>
      </c>
    </row>
    <row r="28">
      <c r="A28" t="inlineStr">
        <is>
          <t>hyrox-full</t>
        </is>
      </c>
      <c r="B28" t="n">
        <v>5</v>
      </c>
      <c r="C28" t="inlineStr">
        <is>
          <t>for-time</t>
        </is>
      </c>
      <c r="D28" t="inlineStr">
        <is>
          <t>hyrox-1km-run</t>
        </is>
      </c>
      <c r="E28" t="n">
        <v>1000</v>
      </c>
      <c r="F28" t="inlineStr">
        <is>
          <t>m</t>
        </is>
      </c>
      <c r="G28" t="n">
        <v>0</v>
      </c>
      <c r="H28" t="inlineStr">
        <is>
          <t>1</t>
        </is>
      </c>
    </row>
    <row r="29">
      <c r="A29" t="inlineStr">
        <is>
          <t>hyrox-full</t>
        </is>
      </c>
      <c r="B29" t="n">
        <v>6</v>
      </c>
      <c r="C29" t="inlineStr">
        <is>
          <t>for-time</t>
        </is>
      </c>
      <c r="D29" t="inlineStr">
        <is>
          <t>hyrox-sled-pull-50m</t>
        </is>
      </c>
      <c r="E29" t="n">
        <v>50</v>
      </c>
      <c r="F29" t="inlineStr">
        <is>
          <t>m</t>
        </is>
      </c>
      <c r="G29" t="n">
        <v>78</v>
      </c>
      <c r="H29" t="inlineStr">
        <is>
          <t>1</t>
        </is>
      </c>
    </row>
    <row r="30">
      <c r="A30" t="inlineStr">
        <is>
          <t>hyrox-full</t>
        </is>
      </c>
      <c r="B30" t="n">
        <v>7</v>
      </c>
      <c r="C30" t="inlineStr">
        <is>
          <t>for-time</t>
        </is>
      </c>
      <c r="D30" t="inlineStr">
        <is>
          <t>hyrox-1km-run</t>
        </is>
      </c>
      <c r="E30" t="n">
        <v>1000</v>
      </c>
      <c r="F30" t="inlineStr">
        <is>
          <t>m</t>
        </is>
      </c>
      <c r="G30" t="n">
        <v>0</v>
      </c>
      <c r="H30" t="inlineStr">
        <is>
          <t>1</t>
        </is>
      </c>
    </row>
    <row r="31">
      <c r="A31" t="inlineStr">
        <is>
          <t>hyrox-full</t>
        </is>
      </c>
      <c r="B31" t="n">
        <v>8</v>
      </c>
      <c r="C31" t="inlineStr">
        <is>
          <t>for-time</t>
        </is>
      </c>
      <c r="D31" t="inlineStr">
        <is>
          <t>hyrox-burpee-broad-jump-80m</t>
        </is>
      </c>
      <c r="E31" t="n">
        <v>80</v>
      </c>
      <c r="F31" t="inlineStr">
        <is>
          <t>m</t>
        </is>
      </c>
      <c r="G31" t="n">
        <v>0</v>
      </c>
      <c r="H31" t="inlineStr">
        <is>
          <t>1</t>
        </is>
      </c>
    </row>
    <row r="32">
      <c r="A32" t="inlineStr">
        <is>
          <t>hyrox-full</t>
        </is>
      </c>
      <c r="B32" t="n">
        <v>9</v>
      </c>
      <c r="C32" t="inlineStr">
        <is>
          <t>for-time</t>
        </is>
      </c>
      <c r="D32" t="inlineStr">
        <is>
          <t>hyrox-1km-run</t>
        </is>
      </c>
      <c r="E32" t="n">
        <v>1000</v>
      </c>
      <c r="F32" t="inlineStr">
        <is>
          <t>m</t>
        </is>
      </c>
      <c r="G32" t="n">
        <v>0</v>
      </c>
      <c r="H32" t="inlineStr">
        <is>
          <t>1</t>
        </is>
      </c>
    </row>
    <row r="33">
      <c r="A33" t="inlineStr">
        <is>
          <t>hyrox-full</t>
        </is>
      </c>
      <c r="B33" t="n">
        <v>10</v>
      </c>
      <c r="C33" t="inlineStr">
        <is>
          <t>for-time</t>
        </is>
      </c>
      <c r="D33" t="inlineStr">
        <is>
          <t>hyrox-rowing-1000m</t>
        </is>
      </c>
      <c r="E33" t="n">
        <v>1000</v>
      </c>
      <c r="F33" t="inlineStr">
        <is>
          <t>m</t>
        </is>
      </c>
      <c r="G33" t="n">
        <v>0</v>
      </c>
      <c r="H33" t="inlineStr">
        <is>
          <t>1</t>
        </is>
      </c>
    </row>
    <row r="34">
      <c r="A34" t="inlineStr">
        <is>
          <t>hyrox-full</t>
        </is>
      </c>
      <c r="B34" t="n">
        <v>11</v>
      </c>
      <c r="C34" t="inlineStr">
        <is>
          <t>for-time</t>
        </is>
      </c>
      <c r="D34" t="inlineStr">
        <is>
          <t>hyrox-1km-run</t>
        </is>
      </c>
      <c r="E34" t="n">
        <v>1000</v>
      </c>
      <c r="F34" t="inlineStr">
        <is>
          <t>m</t>
        </is>
      </c>
      <c r="G34" t="n">
        <v>0</v>
      </c>
      <c r="H34" t="inlineStr">
        <is>
          <t>1</t>
        </is>
      </c>
    </row>
    <row r="35">
      <c r="A35" t="inlineStr">
        <is>
          <t>hyrox-full</t>
        </is>
      </c>
      <c r="B35" t="n">
        <v>12</v>
      </c>
      <c r="C35" t="inlineStr">
        <is>
          <t>for-time</t>
        </is>
      </c>
      <c r="D35" t="inlineStr">
        <is>
          <t>hyrox-farmer-carry-200m</t>
        </is>
      </c>
      <c r="E35" t="n">
        <v>200</v>
      </c>
      <c r="F35" t="inlineStr">
        <is>
          <t>m</t>
        </is>
      </c>
      <c r="G35" t="n">
        <v>24</v>
      </c>
      <c r="H35" t="inlineStr">
        <is>
          <t>24kg each hand Rx male / 16kg female</t>
        </is>
      </c>
    </row>
    <row r="36">
      <c r="A36" t="inlineStr">
        <is>
          <t>hyrox-full</t>
        </is>
      </c>
      <c r="B36" t="n">
        <v>13</v>
      </c>
      <c r="C36" t="inlineStr">
        <is>
          <t>for-time</t>
        </is>
      </c>
      <c r="D36" t="inlineStr">
        <is>
          <t>hyrox-1km-run</t>
        </is>
      </c>
      <c r="E36" t="n">
        <v>1000</v>
      </c>
      <c r="F36" t="inlineStr">
        <is>
          <t>m</t>
        </is>
      </c>
      <c r="G36" t="n">
        <v>0</v>
      </c>
      <c r="H36" t="inlineStr">
        <is>
          <t>1</t>
        </is>
      </c>
    </row>
    <row r="37">
      <c r="A37" t="inlineStr">
        <is>
          <t>hyrox-full</t>
        </is>
      </c>
      <c r="B37" t="n">
        <v>14</v>
      </c>
      <c r="C37" t="inlineStr">
        <is>
          <t>for-time</t>
        </is>
      </c>
      <c r="D37" t="inlineStr">
        <is>
          <t>hyrox-sandbag-lunge-100m</t>
        </is>
      </c>
      <c r="E37" t="n">
        <v>100</v>
      </c>
      <c r="F37" t="inlineStr">
        <is>
          <t>m</t>
        </is>
      </c>
      <c r="G37" t="n">
        <v>20</v>
      </c>
      <c r="H37" t="inlineStr">
        <is>
          <t>20kg Rx male / 10kg female</t>
        </is>
      </c>
    </row>
    <row r="38">
      <c r="A38" t="inlineStr">
        <is>
          <t>hyrox-full</t>
        </is>
      </c>
      <c r="B38" t="n">
        <v>15</v>
      </c>
      <c r="C38" t="inlineStr">
        <is>
          <t>for-time</t>
        </is>
      </c>
      <c r="D38" t="inlineStr">
        <is>
          <t>hyrox-1km-run</t>
        </is>
      </c>
      <c r="E38" t="n">
        <v>1000</v>
      </c>
      <c r="F38" t="inlineStr">
        <is>
          <t>m</t>
        </is>
      </c>
      <c r="G38" t="n">
        <v>0</v>
      </c>
      <c r="H38" t="inlineStr">
        <is>
          <t>1</t>
        </is>
      </c>
    </row>
    <row r="39">
      <c r="A39" t="inlineStr">
        <is>
          <t>hyrox-full</t>
        </is>
      </c>
      <c r="B39" t="n">
        <v>16</v>
      </c>
      <c r="C39" t="inlineStr">
        <is>
          <t>for-time</t>
        </is>
      </c>
      <c r="D39" t="inlineStr">
        <is>
          <t>hyrox-wall-balls-100</t>
        </is>
      </c>
      <c r="E39" t="n">
        <v>100</v>
      </c>
      <c r="F39" t="inlineStr">
        <is>
          <t>reps</t>
        </is>
      </c>
      <c r="G39" t="n">
        <v>6</v>
      </c>
      <c r="H39" t="inlineStr">
        <is>
          <t>6kg Rx male / 4kg female</t>
        </is>
      </c>
    </row>
  </sheetData>
  <sheetProtection selectLockedCells="0" selectUnlockedCells="0" sheet="1" objects="1" insertRows="1" insertHyperlinks="1" autoFilter="1" scenarios="1" formatColumns="1" deleteColumns="1" insertColumns="1" pivotTables="1" deleteRows="1" formatCells="1" formatRows="1" sort="1"/>
  <pageMargins left="0.7" right="0.7" top="0.75" bottom="0.75" header="0.3" footer="0.3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10" defaultColWidth="8.83203125" defaultRowHeight="15"/>
  <cols>
    <col width="16" customWidth="1" min="1" max="1"/>
    <col width="12" customWidth="1" min="2" max="2"/>
    <col hidden="1" width="22" customWidth="1" min="3" max="3"/>
    <col width="22" customWidth="1" min="4" max="4"/>
  </cols>
  <sheetData>
    <row r="1" hidden="1">
      <c r="A1" t="inlineStr">
        <is>
          <t>muscle_id</t>
        </is>
      </c>
      <c r="B1" t="inlineStr">
        <is>
          <t>group</t>
        </is>
      </c>
      <c r="C1" t="inlineStr">
        <is>
          <t>name_en</t>
        </is>
      </c>
      <c r="D1" t="inlineStr">
        <is>
          <t>name_en</t>
        </is>
      </c>
    </row>
    <row r="2" customFormat="1" s="3">
      <c r="A2" s="5" t="inlineStr">
        <is>
          <t>ID</t>
        </is>
      </c>
      <c r="B2" s="5" t="inlineStr">
        <is>
          <t>Group</t>
        </is>
      </c>
      <c r="C2" s="5" t="inlineStr">
        <is>
          <t>Name (English)</t>
        </is>
      </c>
      <c r="D2" s="5" t="inlineStr">
        <is>
          <t>Name</t>
        </is>
      </c>
    </row>
    <row r="3">
      <c r="A3" t="inlineStr">
        <is>
          <t>chest</t>
        </is>
      </c>
      <c r="B3" t="inlineStr">
        <is>
          <t>upper</t>
        </is>
      </c>
      <c r="C3" t="inlineStr">
        <is>
          <t>Chest</t>
        </is>
      </c>
      <c r="D3" t="inlineStr">
        <is>
          <t>Chest</t>
        </is>
      </c>
    </row>
    <row r="4">
      <c r="A4" t="inlineStr">
        <is>
          <t>back</t>
        </is>
      </c>
      <c r="B4" t="inlineStr">
        <is>
          <t>upper</t>
        </is>
      </c>
      <c r="C4" t="inlineStr">
        <is>
          <t>Back</t>
        </is>
      </c>
      <c r="D4" t="inlineStr">
        <is>
          <t>Back</t>
        </is>
      </c>
    </row>
    <row r="5">
      <c r="A5" t="inlineStr">
        <is>
          <t>shoulders</t>
        </is>
      </c>
      <c r="B5" t="inlineStr">
        <is>
          <t>upper</t>
        </is>
      </c>
      <c r="C5" t="inlineStr">
        <is>
          <t>Shoulders</t>
        </is>
      </c>
      <c r="D5" t="inlineStr">
        <is>
          <t>Shoulders</t>
        </is>
      </c>
    </row>
    <row r="6">
      <c r="A6" t="inlineStr">
        <is>
          <t>arms</t>
        </is>
      </c>
      <c r="B6" t="inlineStr">
        <is>
          <t>upper</t>
        </is>
      </c>
      <c r="C6" t="inlineStr">
        <is>
          <t>Arms</t>
        </is>
      </c>
      <c r="D6" t="inlineStr">
        <is>
          <t>Arms</t>
        </is>
      </c>
    </row>
    <row r="7">
      <c r="A7" t="inlineStr">
        <is>
          <t>legs</t>
        </is>
      </c>
      <c r="B7" t="inlineStr">
        <is>
          <t>lower</t>
        </is>
      </c>
      <c r="C7" t="inlineStr">
        <is>
          <t>Legs</t>
        </is>
      </c>
      <c r="D7" t="inlineStr">
        <is>
          <t>Legs</t>
        </is>
      </c>
    </row>
    <row r="8">
      <c r="A8" t="inlineStr">
        <is>
          <t>glutes</t>
        </is>
      </c>
      <c r="B8" t="inlineStr">
        <is>
          <t>lower</t>
        </is>
      </c>
      <c r="C8" t="inlineStr">
        <is>
          <t>Glutes</t>
        </is>
      </c>
      <c r="D8" t="inlineStr">
        <is>
          <t>Glutes</t>
        </is>
      </c>
    </row>
    <row r="9">
      <c r="A9" t="inlineStr">
        <is>
          <t>core</t>
        </is>
      </c>
      <c r="B9" t="inlineStr">
        <is>
          <t>core</t>
        </is>
      </c>
      <c r="C9" t="inlineStr">
        <is>
          <t>Core</t>
        </is>
      </c>
      <c r="D9" t="inlineStr">
        <is>
          <t>Core</t>
        </is>
      </c>
    </row>
    <row r="10">
      <c r="A10" t="inlineStr">
        <is>
          <t>hips</t>
        </is>
      </c>
      <c r="B10" t="inlineStr">
        <is>
          <t>lower</t>
        </is>
      </c>
      <c r="C10" t="inlineStr">
        <is>
          <t>Hips</t>
        </is>
      </c>
      <c r="D10" t="inlineStr">
        <is>
          <t>Hips</t>
        </is>
      </c>
    </row>
    <row r="11">
      <c r="A11" t="inlineStr">
        <is>
          <t>full-body</t>
        </is>
      </c>
      <c r="B11" t="inlineStr">
        <is>
          <t>full</t>
        </is>
      </c>
      <c r="C11" t="inlineStr">
        <is>
          <t>Full Body</t>
        </is>
      </c>
      <c r="D11" t="inlineStr">
        <is>
          <t>Full Body</t>
        </is>
      </c>
    </row>
    <row r="12">
      <c r="A12" t="inlineStr">
        <is>
          <t>cardio</t>
        </is>
      </c>
      <c r="B12" t="inlineStr">
        <is>
          <t>systemic</t>
        </is>
      </c>
      <c r="C12" t="inlineStr">
        <is>
          <t>Cardiovascular</t>
        </is>
      </c>
      <c r="D12" t="inlineStr">
        <is>
          <t>Cardiovascular</t>
        </is>
      </c>
    </row>
  </sheetData>
  <sheetProtection selectLockedCells="0" selectUnlockedCells="0" sheet="1" objects="1" insertRows="1" insertHyperlinks="1" autoFilter="1" scenarios="1" formatColumns="1" deleteColumns="1" insertColumns="1" pivotTables="1" deleteRows="1" formatCells="1" formatRows="1" sort="1"/>
  <pageMargins left="0.7" right="0.7" top="0.75" bottom="0.75" header="0.3" footer="0.3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10" defaultColWidth="8.83203125" defaultRowHeight="15"/>
  <cols>
    <col width="22" customWidth="1" min="1" max="1"/>
    <col width="14" customWidth="1" min="2" max="2"/>
    <col hidden="1" width="22" customWidth="1" min="3" max="3"/>
    <col width="22" customWidth="1" min="4" max="4"/>
  </cols>
  <sheetData>
    <row r="1" hidden="1">
      <c r="A1" t="inlineStr">
        <is>
          <t>tag_id</t>
        </is>
      </c>
      <c r="B1" t="inlineStr">
        <is>
          <t>group</t>
        </is>
      </c>
      <c r="C1" t="inlineStr">
        <is>
          <t>name_en</t>
        </is>
      </c>
      <c r="D1" t="inlineStr">
        <is>
          <t>name_en</t>
        </is>
      </c>
    </row>
    <row r="2" customFormat="1" s="3">
      <c r="A2" s="5" t="inlineStr">
        <is>
          <t>ID</t>
        </is>
      </c>
      <c r="B2" s="5" t="inlineStr">
        <is>
          <t>Group</t>
        </is>
      </c>
      <c r="C2" s="5" t="inlineStr">
        <is>
          <t>Name (English)</t>
        </is>
      </c>
      <c r="D2" s="5" t="inlineStr">
        <is>
          <t>Name</t>
        </is>
      </c>
    </row>
    <row r="3">
      <c r="A3" t="inlineStr">
        <is>
          <t>olympic</t>
        </is>
      </c>
      <c r="B3" t="inlineStr">
        <is>
          <t>style</t>
        </is>
      </c>
      <c r="C3" t="inlineStr">
        <is>
          <t>Olympic Lifting</t>
        </is>
      </c>
      <c r="D3" t="inlineStr">
        <is>
          <t>Olympic Lifting</t>
        </is>
      </c>
    </row>
    <row r="4">
      <c r="A4" t="inlineStr">
        <is>
          <t>powerlifting</t>
        </is>
      </c>
      <c r="B4" t="inlineStr">
        <is>
          <t>style</t>
        </is>
      </c>
      <c r="C4" t="inlineStr">
        <is>
          <t>Powerlifting</t>
        </is>
      </c>
      <c r="D4" t="inlineStr">
        <is>
          <t>Powerlifting</t>
        </is>
      </c>
    </row>
    <row r="5">
      <c r="A5" t="inlineStr">
        <is>
          <t>calisthenics</t>
        </is>
      </c>
      <c r="B5" t="inlineStr">
        <is>
          <t>style</t>
        </is>
      </c>
      <c r="C5" t="inlineStr">
        <is>
          <t>Calisthenics</t>
        </is>
      </c>
      <c r="D5" t="inlineStr">
        <is>
          <t>Calisthenics</t>
        </is>
      </c>
    </row>
    <row r="6">
      <c r="A6" t="inlineStr">
        <is>
          <t>gymnastic</t>
        </is>
      </c>
      <c r="B6" t="inlineStr">
        <is>
          <t>style</t>
        </is>
      </c>
      <c r="C6" t="inlineStr">
        <is>
          <t>Gymnastic</t>
        </is>
      </c>
      <c r="D6" t="inlineStr">
        <is>
          <t>Gymnastic</t>
        </is>
      </c>
    </row>
    <row r="7">
      <c r="A7" t="inlineStr">
        <is>
          <t>yoga</t>
        </is>
      </c>
      <c r="B7" t="inlineStr">
        <is>
          <t>style</t>
        </is>
      </c>
      <c r="C7" t="inlineStr">
        <is>
          <t>Yoga</t>
        </is>
      </c>
      <c r="D7" t="inlineStr">
        <is>
          <t>Yoga</t>
        </is>
      </c>
    </row>
    <row r="8">
      <c r="A8" t="inlineStr">
        <is>
          <t>pilates</t>
        </is>
      </c>
      <c r="B8" t="inlineStr">
        <is>
          <t>style</t>
        </is>
      </c>
      <c r="C8" t="inlineStr">
        <is>
          <t>Pilates</t>
        </is>
      </c>
      <c r="D8" t="inlineStr">
        <is>
          <t>Pilates</t>
        </is>
      </c>
    </row>
    <row r="9">
      <c r="A9" t="inlineStr">
        <is>
          <t>strongman</t>
        </is>
      </c>
      <c r="B9" t="inlineStr">
        <is>
          <t>style</t>
        </is>
      </c>
      <c r="C9" t="inlineStr">
        <is>
          <t>Strongman</t>
        </is>
      </c>
      <c r="D9" t="inlineStr">
        <is>
          <t>Strongman</t>
        </is>
      </c>
    </row>
    <row r="10">
      <c r="A10" t="inlineStr">
        <is>
          <t>explosive</t>
        </is>
      </c>
      <c r="B10" t="inlineStr">
        <is>
          <t>attribute</t>
        </is>
      </c>
      <c r="C10" t="inlineStr">
        <is>
          <t>Explosive</t>
        </is>
      </c>
      <c r="D10" t="inlineStr">
        <is>
          <t>Explosive</t>
        </is>
      </c>
    </row>
    <row r="11">
      <c r="A11" t="inlineStr">
        <is>
          <t>plyometric</t>
        </is>
      </c>
      <c r="B11" t="inlineStr">
        <is>
          <t>attribute</t>
        </is>
      </c>
      <c r="C11" t="inlineStr">
        <is>
          <t>Plyometric</t>
        </is>
      </c>
      <c r="D11" t="inlineStr">
        <is>
          <t>Plyometric</t>
        </is>
      </c>
    </row>
    <row r="12">
      <c r="A12" t="inlineStr">
        <is>
          <t>unilateral</t>
        </is>
      </c>
      <c r="B12" t="inlineStr">
        <is>
          <t>attribute</t>
        </is>
      </c>
      <c r="C12" t="inlineStr">
        <is>
          <t>Unilateral</t>
        </is>
      </c>
      <c r="D12" t="inlineStr">
        <is>
          <t>Unilateral</t>
        </is>
      </c>
    </row>
    <row r="13">
      <c r="A13" t="inlineStr">
        <is>
          <t>isometric</t>
        </is>
      </c>
      <c r="B13" t="inlineStr">
        <is>
          <t>attribute</t>
        </is>
      </c>
      <c r="C13" t="inlineStr">
        <is>
          <t>Isometric</t>
        </is>
      </c>
      <c r="D13" t="inlineStr">
        <is>
          <t>Isometric</t>
        </is>
      </c>
    </row>
    <row r="14">
      <c r="A14" t="inlineStr">
        <is>
          <t>low-impact</t>
        </is>
      </c>
      <c r="B14" t="inlineStr">
        <is>
          <t>attribute</t>
        </is>
      </c>
      <c r="C14" t="inlineStr">
        <is>
          <t>Low Impact</t>
        </is>
      </c>
      <c r="D14" t="inlineStr">
        <is>
          <t>Low Impact</t>
        </is>
      </c>
    </row>
    <row r="15">
      <c r="A15" t="inlineStr">
        <is>
          <t>rehab-friendly</t>
        </is>
      </c>
      <c r="B15" t="inlineStr">
        <is>
          <t>safety</t>
        </is>
      </c>
      <c r="C15" t="inlineStr">
        <is>
          <t>Rehab Friendly</t>
        </is>
      </c>
      <c r="D15" t="inlineStr">
        <is>
          <t>Rehab Friendly</t>
        </is>
      </c>
    </row>
    <row r="16">
      <c r="A16" t="inlineStr">
        <is>
          <t>hyrox-station</t>
        </is>
      </c>
      <c r="B16" t="inlineStr">
        <is>
          <t>discipline</t>
        </is>
      </c>
      <c r="C16" t="inlineStr">
        <is>
          <t>Hyrox Station</t>
        </is>
      </c>
      <c r="D16" t="inlineStr">
        <is>
          <t>Hyrox Station</t>
        </is>
      </c>
    </row>
    <row r="17">
      <c r="A17" t="inlineStr">
        <is>
          <t>crossfit-benchmark</t>
        </is>
      </c>
      <c r="B17" t="inlineStr">
        <is>
          <t>discipline</t>
        </is>
      </c>
      <c r="C17" t="inlineStr">
        <is>
          <t>CrossFit Benchmark</t>
        </is>
      </c>
      <c r="D17" t="inlineStr">
        <is>
          <t>CrossFit Benchmark</t>
        </is>
      </c>
    </row>
    <row r="18">
      <c r="A18" t="inlineStr">
        <is>
          <t>rx-movement</t>
        </is>
      </c>
      <c r="B18" t="inlineStr">
        <is>
          <t>discipline</t>
        </is>
      </c>
      <c r="C18" t="inlineStr">
        <is>
          <t>Rx Movement</t>
        </is>
      </c>
      <c r="D18" t="inlineStr">
        <is>
          <t>Rx Movement</t>
        </is>
      </c>
    </row>
    <row r="19">
      <c r="A19" t="inlineStr">
        <is>
          <t>carry</t>
        </is>
      </c>
      <c r="B19" t="inlineStr">
        <is>
          <t>target</t>
        </is>
      </c>
      <c r="C19" t="inlineStr">
        <is>
          <t>Loaded Carry</t>
        </is>
      </c>
      <c r="D19" t="inlineStr">
        <is>
          <t>Loaded Carry</t>
        </is>
      </c>
    </row>
    <row r="20">
      <c r="A20" t="inlineStr">
        <is>
          <t>core</t>
        </is>
      </c>
      <c r="B20" t="inlineStr">
        <is>
          <t>target</t>
        </is>
      </c>
      <c r="C20" t="inlineStr">
        <is>
          <t>Core Focus</t>
        </is>
      </c>
      <c r="D20" t="inlineStr">
        <is>
          <t>Core Focus</t>
        </is>
      </c>
    </row>
    <row r="21">
      <c r="A21" t="inlineStr">
        <is>
          <t>warmup-dynamic</t>
        </is>
      </c>
      <c r="B21" t="inlineStr">
        <is>
          <t>phase</t>
        </is>
      </c>
      <c r="C21" t="inlineStr">
        <is>
          <t>Dynamic Warmup</t>
        </is>
      </c>
      <c r="D21" t="inlineStr">
        <is>
          <t>Dynamic Warmup</t>
        </is>
      </c>
    </row>
    <row r="22">
      <c r="A22" t="inlineStr">
        <is>
          <t>recovery</t>
        </is>
      </c>
      <c r="B22" t="inlineStr">
        <is>
          <t>phase</t>
        </is>
      </c>
      <c r="C22" t="inlineStr">
        <is>
          <t>Recovery</t>
        </is>
      </c>
      <c r="D22" t="inlineStr">
        <is>
          <t>Recovery</t>
        </is>
      </c>
    </row>
    <row r="23">
      <c r="A23" t="inlineStr">
        <is>
          <t>home-gym-friendly</t>
        </is>
      </c>
      <c r="B23" t="inlineStr">
        <is>
          <t>context</t>
        </is>
      </c>
      <c r="C23" t="inlineStr">
        <is>
          <t>Home-Gym Friendly</t>
        </is>
      </c>
      <c r="D23" t="inlineStr">
        <is>
          <t>Home-Gym Friendly</t>
        </is>
      </c>
    </row>
    <row r="24">
      <c r="A24" t="inlineStr">
        <is>
          <t>no-equipment</t>
        </is>
      </c>
      <c r="B24" t="inlineStr">
        <is>
          <t>context</t>
        </is>
      </c>
      <c r="C24" t="inlineStr">
        <is>
          <t>No Equipment</t>
        </is>
      </c>
      <c r="D24" t="inlineStr">
        <is>
          <t>No Equipment</t>
        </is>
      </c>
    </row>
    <row r="25">
      <c r="A25" t="inlineStr">
        <is>
          <t>compound</t>
        </is>
      </c>
      <c r="B25" t="inlineStr">
        <is>
          <t>attribute</t>
        </is>
      </c>
      <c r="C25" t="inlineStr">
        <is>
          <t>Compound</t>
        </is>
      </c>
      <c r="D25" t="inlineStr">
        <is>
          <t>Compound</t>
        </is>
      </c>
    </row>
    <row r="26">
      <c r="A26" t="inlineStr">
        <is>
          <t>isolation</t>
        </is>
      </c>
      <c r="B26" t="inlineStr">
        <is>
          <t>attribute</t>
        </is>
      </c>
      <c r="C26" t="inlineStr">
        <is>
          <t>Isolation</t>
        </is>
      </c>
      <c r="D26" t="inlineStr">
        <is>
          <t>Isolation</t>
        </is>
      </c>
    </row>
  </sheetData>
  <sheetProtection selectLockedCells="0" selectUnlockedCells="0" sheet="1" objects="1" insertRows="1" insertHyperlinks="1" autoFilter="1" scenarios="1" formatColumns="1" deleteColumns="1" insertColumns="1" pivotTables="1" deleteRows="1" formatCells="1" formatRows="1" sort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2026-05-29T19:59:55Z</dcterms:created>
  <dcterms:modified xmlns:dcterms="http://purl.org/dc/terms/" xmlns:xsi="http://www.w3.org/2001/XMLSchema-instance" xsi:type="dcterms:W3CDTF">2026-05-29T20:20:36Z</dcterms:modified>
</cp:coreProperties>
</file>